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20490" windowHeight="6945" tabRatio="859" activeTab="0"/>
  </bookViews>
  <sheets>
    <sheet name="4T 2023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<sst xmlns="http://schemas.openxmlformats.org/spreadsheetml/2006/main" count="97" uniqueCount="78">
  <si>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Fase I</t>
  </si>
  <si>
    <t>Fase II</t>
  </si>
  <si>
    <t>Fase III</t>
  </si>
  <si>
    <t>Fase IV</t>
  </si>
  <si>
    <t>Indústria Farmacêutica (comercial)</t>
  </si>
  <si>
    <t>Académico (não comercial)</t>
  </si>
  <si>
    <t>Estatísticas da Unidade de Ensaios Clínicos Infarmed - Evolução anual</t>
  </si>
  <si>
    <t>Medicamento de Terapia Avançada</t>
  </si>
  <si>
    <t>Total (nº submetidos)</t>
  </si>
  <si>
    <t>(Ao abrigo do Regulamento Europeu nº 536/2014 de 16 de abril )</t>
  </si>
  <si>
    <t>Nº de EC Autorizados</t>
  </si>
  <si>
    <t>Tempo médio de conclusão Parte I (dias)</t>
  </si>
  <si>
    <t>Ensaio com mínima intervenção (LIT)</t>
  </si>
  <si>
    <t>Nº de EC mononacionais</t>
  </si>
  <si>
    <t>Nº de EC multinacionais</t>
  </si>
  <si>
    <t>Pedido de AEC / Adição de PT como EM</t>
  </si>
  <si>
    <t>Avaliação Parte I (Pedido de AEC / Adição de PT como EM)</t>
  </si>
  <si>
    <t>Nº de EC submetidos</t>
  </si>
  <si>
    <t>Nº de EC caducados</t>
  </si>
  <si>
    <t>Nº de EC cancelados</t>
  </si>
  <si>
    <t>Transição de EC para o Regulamento Europeu nº 536/2014 de 16 de abril</t>
  </si>
  <si>
    <t>Nº de EC com conclusão Parte I aceitável (ou com condições)</t>
  </si>
  <si>
    <t>Nº de EC com conclusão Parte I não aceitável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</si>
  <si>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Inclui os EC ao abrigo da Diretiva nº 2001/20/CE de 4 de abril (Fase I - 6; Fase II - 10; Fase III - 4; Fase IV - 1)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</si>
  <si>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Inclui os EC ao abrigo da Diretiva nº 2001/20/CE de 4 de abril (L - 4; N - 8; A – 2; C – 0; R – 0; J – 0; G- 0; D – 1; B – 1; S – 0; M – 5; H – 0; V – 0; P - 0)</t>
    </r>
  </si>
  <si>
    <t>Atuação de PT como Estado Membro Relator</t>
  </si>
  <si>
    <t>Nº de EC com conclusão Parte I (total)</t>
  </si>
  <si>
    <t xml:space="preserve">                        Nº de EC com conclusão Parte I (EC mononacionais)</t>
  </si>
  <si>
    <t xml:space="preserve">                        Nº de EC com conclusão Parte I (EC multinacionais)</t>
  </si>
  <si>
    <t>Pedidos de Alteração Substancial (AS)</t>
  </si>
  <si>
    <t>Nº de AS submetidas</t>
  </si>
  <si>
    <t>Nº de AS com conclusão Parte I aceitável (ou com condições)</t>
  </si>
  <si>
    <t>Nº de AS com conclusão Parte I não aceitável</t>
  </si>
  <si>
    <t>Nº de AS canceladas</t>
  </si>
  <si>
    <t>Nº de AS caducadas</t>
  </si>
  <si>
    <t xml:space="preserve">Nº de AS não autorizadas </t>
  </si>
  <si>
    <t>Químico</t>
  </si>
  <si>
    <t>Químico &amp; Biológico / Biotecnológico</t>
  </si>
  <si>
    <t>Biológico / Biotecnológico</t>
  </si>
  <si>
    <t>Tipo de Promotor dos EC submetidos (Pedido de AEC / Adição de PT como EM)</t>
  </si>
  <si>
    <t>Classificação ATC dos Medicamentos Experimentais dos EC submetidos (Pedido de AEC / Adição de PT como EM)</t>
  </si>
  <si>
    <t>Tipo de Medicamentos Experimentais de Teste dos EC submetidos (Pedido de AEC / Adição de PT como EM)</t>
  </si>
  <si>
    <r>
      <t xml:space="preserve">Antineoplásicos e Imunomoduladores </t>
    </r>
    <r>
      <rPr>
        <b/>
        <sz val="10"/>
        <rFont val="Calibri"/>
        <family val="2"/>
      </rPr>
      <t>(L)</t>
    </r>
  </si>
  <si>
    <r>
      <t xml:space="preserve">Anti-Infecciosos </t>
    </r>
    <r>
      <rPr>
        <b/>
        <sz val="10"/>
        <rFont val="Calibri"/>
        <family val="2"/>
      </rPr>
      <t>(J)</t>
    </r>
  </si>
  <si>
    <r>
      <t xml:space="preserve">Sistema Nervoso Central </t>
    </r>
    <r>
      <rPr>
        <b/>
        <sz val="10"/>
        <rFont val="Calibri"/>
        <family val="2"/>
      </rPr>
      <t>(N)</t>
    </r>
  </si>
  <si>
    <r>
      <t xml:space="preserve">Sistema Genito-Urinário e Hormonas Sexuais </t>
    </r>
    <r>
      <rPr>
        <b/>
        <sz val="10"/>
        <rFont val="Calibri"/>
        <family val="2"/>
      </rPr>
      <t>(G)</t>
    </r>
  </si>
  <si>
    <r>
      <t>Dermatológicos</t>
    </r>
    <r>
      <rPr>
        <b/>
        <sz val="10"/>
        <rFont val="Calibri"/>
        <family val="2"/>
      </rPr>
      <t xml:space="preserve"> (D)</t>
    </r>
  </si>
  <si>
    <r>
      <t>Vários</t>
    </r>
    <r>
      <rPr>
        <b/>
        <sz val="10"/>
        <rFont val="Calibri"/>
        <family val="2"/>
      </rPr>
      <t xml:space="preserve"> (V)</t>
    </r>
  </si>
  <si>
    <r>
      <t>Antiparasitários, Inseticidas e Repelentes</t>
    </r>
    <r>
      <rPr>
        <b/>
        <sz val="10"/>
        <rFont val="Calibri"/>
        <family val="2"/>
      </rPr>
      <t xml:space="preserve"> (P)</t>
    </r>
  </si>
  <si>
    <t>Nº de AS autorizadas (ou com condições)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</si>
  <si>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Inclui os EC ao abrigo da Diretiva nº 2001/20/CE de 4 de abril (12 Químicos, 1 Químico &amp; Biológico, 5 Biológicos, 3 ATMP)</t>
    </r>
  </si>
  <si>
    <t>Tempo médio (dias) de conclusão Parte I - Pedido de AEC</t>
  </si>
  <si>
    <t>Tempo médio (dias) de conclusão Parte I - Adição de PT como EM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</si>
  <si>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Inclui os EC ao abrigo da Diretiva nº 2001/20/CE de 4 de abril (20 Comerciais e 1 Não comercial)</t>
    </r>
  </si>
  <si>
    <t>Nº de EC invalidados</t>
  </si>
  <si>
    <r>
      <t xml:space="preserve">Sistema Musculo Esquelético </t>
    </r>
    <r>
      <rPr>
        <b/>
        <sz val="10"/>
        <rFont val="Calibri"/>
        <family val="2"/>
      </rPr>
      <t>(M)</t>
    </r>
  </si>
  <si>
    <r>
      <t xml:space="preserve">Sistema Respiratório </t>
    </r>
    <r>
      <rPr>
        <b/>
        <sz val="10"/>
        <rFont val="Calibri"/>
        <family val="2"/>
      </rPr>
      <t>(R)</t>
    </r>
  </si>
  <si>
    <t>Tempo médio (dias) de conclusão Parte I - EC mononacionais</t>
  </si>
  <si>
    <t>Tempo médio (dias) de conclusão Parte I - EC multinacionais</t>
  </si>
  <si>
    <t>Nº de EC autorizados</t>
  </si>
  <si>
    <r>
      <rPr>
        <b/>
        <sz val="10"/>
        <rFont val="Calibri"/>
        <family val="2"/>
      </rPr>
      <t>Nota 2</t>
    </r>
    <r>
      <rPr>
        <sz val="10"/>
        <rFont val="Calibri"/>
        <family val="2"/>
      </rPr>
      <t>: os prazos dos EC cumprem o estipulado no Regulamento Europeu nº 536/2014 de 16 de abril. Os processos mononacionais não incluem o período previsto para a articulação europeia.</t>
    </r>
  </si>
  <si>
    <t xml:space="preserve">2015
</t>
  </si>
  <si>
    <t xml:space="preserve">Nº de EC autorizados </t>
  </si>
  <si>
    <r>
      <rPr>
        <b/>
        <sz val="10"/>
        <rFont val="Calibri"/>
        <family val="2"/>
      </rPr>
      <t xml:space="preserve">Nota: </t>
    </r>
    <r>
      <rPr>
        <sz val="10"/>
        <rFont val="Calibri"/>
        <family val="2"/>
      </rPr>
      <t>o período de 2012 a 2021 corresponde a EC submetidos ao abrigo da Diretiva nº 2001/20/CE de 4 de abril; o período de 2022 a 2023 corresponde a EC submetidos ao abrigo de ambos os enquadramentos legais.</t>
    </r>
  </si>
  <si>
    <t>* em 2022 incluidos 3 EC de transição; após esta data, os dados relativos a transição encontram-se abaixo discriminados</t>
  </si>
  <si>
    <t>2022*</t>
  </si>
  <si>
    <t>Fases de Desenvolvimento Clínico dos EC submetidos (Pedido de AEC / Adição de PT como EM)</t>
  </si>
  <si>
    <t>Classificação de acordo com os EM onde se realizam os EC submetidos (Pedido de AEC / Adição de PT como EM)</t>
  </si>
  <si>
    <r>
      <t xml:space="preserve">Gastrointestinal e Metabólico </t>
    </r>
    <r>
      <rPr>
        <b/>
        <sz val="10"/>
        <rFont val="Calibri"/>
        <family val="2"/>
      </rPr>
      <t>(A)</t>
    </r>
  </si>
  <si>
    <r>
      <t xml:space="preserve">Sistema Cardiovascular </t>
    </r>
    <r>
      <rPr>
        <b/>
        <sz val="10"/>
        <rFont val="Calibri"/>
        <family val="2"/>
      </rPr>
      <t>(C)</t>
    </r>
  </si>
  <si>
    <t>Órgãos dos Sentidos (S)</t>
  </si>
  <si>
    <r>
      <rPr>
        <b/>
        <sz val="10"/>
        <rFont val="Calibri"/>
        <family val="2"/>
      </rPr>
      <t xml:space="preserve">Nota 1: </t>
    </r>
    <r>
      <rPr>
        <sz val="10"/>
        <rFont val="Calibri"/>
        <family val="2"/>
      </rPr>
      <t>o nº de EC submetidos e cancelados inclui os EC ao abrigo da Diretiva nº 2001/20/CE de 4 de abril (21 submetidos e 10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cancelados)</t>
    </r>
  </si>
  <si>
    <t>∑ 4T 2023</t>
  </si>
  <si>
    <r>
      <rPr>
        <b/>
        <sz val="10"/>
        <rFont val="Calibri"/>
        <family val="2"/>
      </rPr>
      <t xml:space="preserve"> Nota: </t>
    </r>
    <r>
      <rPr>
        <sz val="10"/>
        <rFont val="Calibri"/>
        <family val="2"/>
      </rPr>
      <t>inclui os EC ao abrigo da Diretiva nº 2001/20/CE de 4 de abril (104 autorizados). Para os EC ao abrigo do Regulamento Europeu nº 536/2014 de 16 de abril, a autorização corresponde à decisão do INFARMED para os EC com conclusão da Parte I e da Parte II aceitável (ou com condições). O valor de 203 inclui 22 EC autorizados com condições.</t>
    </r>
  </si>
  <si>
    <t>Data de atualização: 09/01/2024</t>
  </si>
  <si>
    <t xml:space="preserve">Sistema Endócrino (H) </t>
  </si>
  <si>
    <t>Sangue e Hematopoiéticos (B)</t>
  </si>
  <si>
    <r>
      <rPr>
        <b/>
        <sz val="10"/>
        <rFont val="Calibri"/>
        <family val="2"/>
      </rPr>
      <t xml:space="preserve"> Nota: </t>
    </r>
    <r>
      <rPr>
        <sz val="10"/>
        <rFont val="Calibri"/>
        <family val="2"/>
      </rPr>
      <t>o nº de AS submetidas, autorizadas e canceladas inclui as AS ao abrigo da Diretiva nº 2001/20/CE de 4 de abril (660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submetidas, 729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autorizadas e 4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canceladas)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</si>
</sst>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 ;\-0\ 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&quot;Ativado&quot;;&quot;Ativado&quot;;&quot;Desativado&quot;"/>
    <numFmt numFmtId="171" formatCode="[$€-2]\ #,##0.00_);[Red]\([$€-2]\ #,##0.00\)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8.25"/>
      <color indexed="63"/>
      <name val="Calibri"/>
      <family val="0"/>
    </font>
    <font>
      <sz val="9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>
        <color theme="0" tint="-0.1499900072813034"/>
      </bottom>
    </border>
    <border>
      <left style="thin">
        <color theme="0" tint="-0.1499900072813034"/>
      </left>
      <right style="thick"/>
      <top style="thin">
        <color theme="0" tint="-0.1499900072813034"/>
      </top>
      <bottom style="thin">
        <color theme="0" tint="-0.1499900072813034"/>
      </bottom>
    </border>
    <border>
      <left style="thick"/>
      <right style="thick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ck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ck"/>
      <top style="thick"/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34" borderId="15" xfId="0" applyFont="1" applyFill="1" applyBorder="1" applyAlignment="1">
      <alignment wrapText="1"/>
    </xf>
    <xf numFmtId="0" fontId="3" fillId="34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3" fillId="7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left"/>
    </xf>
    <xf numFmtId="0" fontId="3" fillId="8" borderId="15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vertical="center" wrapText="1"/>
    </xf>
    <xf numFmtId="0" fontId="3" fillId="8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22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Tipo de Promotor dos EC submetidos (Pedido de AEC / Adição de PT como EM)</a:t>
            </a:r>
          </a:p>
        </c:rich>
      </c:tx>
      <c:layout>
        <c:manualLayout>
          <c:xMode val="factor"/>
          <c:yMode val="factor"/>
          <c:x val="-0.0465"/>
          <c:y val="-0.01875"/>
        </c:manualLayout>
      </c:layout>
      <c:spPr>
        <a:noFill/>
        <a:ln w="3175">
          <a:noFill/>
        </a:ln>
      </c:spPr>
    </c:title>
    <c:view3D>
      <c:rotX val="5"/>
      <c:hPercent val="300"/>
      <c:rotY val="10"/>
      <c:depthPercent val="100"/>
      <c:rAngAx val="1"/>
    </c:view3D>
    <c:plotArea>
      <c:layout>
        <c:manualLayout>
          <c:xMode val="edge"/>
          <c:yMode val="edge"/>
          <c:x val="0.0865"/>
          <c:y val="0.0925"/>
          <c:w val="0.376"/>
          <c:h val="0.914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'4T 2023'!$A$257</c:f>
              <c:strCache>
                <c:ptCount val="1"/>
                <c:pt idx="0">
                  <c:v>Indústria Farmacêutica (comercial)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2023'!$B$256</c:f>
              <c:strCache/>
            </c:strRef>
          </c:cat>
          <c:val>
            <c:numRef>
              <c:f>'4T 2023'!$B$257</c:f>
              <c:numCache/>
            </c:numRef>
          </c:val>
          <c:shape val="box"/>
        </c:ser>
        <c:ser>
          <c:idx val="1"/>
          <c:order val="1"/>
          <c:tx>
            <c:strRef>
              <c:f>'4T 2023'!$A$258</c:f>
              <c:strCache>
                <c:ptCount val="1"/>
                <c:pt idx="0">
                  <c:v>Académico (não comercial)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2023'!$B$256</c:f>
              <c:strCache/>
            </c:strRef>
          </c:cat>
          <c:val>
            <c:numRef>
              <c:f>'4T 2023'!$B$258</c:f>
              <c:numCache/>
            </c:numRef>
          </c:val>
          <c:shape val="box"/>
        </c:ser>
        <c:overlap val="100"/>
        <c:shape val="box"/>
        <c:axId val="62901989"/>
        <c:axId val="29246990"/>
      </c:bar3D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9246990"/>
        <c:crosses val="autoZero"/>
        <c:auto val="1"/>
        <c:lblOffset val="100"/>
        <c:tickLblSkip val="1"/>
        <c:noMultiLvlLbl val="0"/>
      </c:catAx>
      <c:valAx>
        <c:axId val="292469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</a:rPr>
                  <a:t>% de Pedidos submetidos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01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25"/>
          <c:y val="0.40675"/>
          <c:w val="0.349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935"/>
          <c:w val="0.979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 2023'!$A$12</c:f>
              <c:strCache>
                <c:ptCount val="1"/>
                <c:pt idx="0">
                  <c:v>Nº de EC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2023'!$B$11:$M$11</c:f>
              <c:strCache/>
            </c:strRef>
          </c:cat>
          <c:val>
            <c:numRef>
              <c:f>'4T 2023'!$B$12:$M$12</c:f>
              <c:numCache/>
            </c:numRef>
          </c:val>
        </c:ser>
        <c:overlap val="-27"/>
        <c:gapWidth val="219"/>
        <c:axId val="44522339"/>
        <c:axId val="65156732"/>
      </c:bar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522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Classificação de acordo com os EM onde se realizam os EC submetidos  (Pedido de AEC / Adição de PT como EM)</a:t>
            </a:r>
          </a:p>
        </c:rich>
      </c:tx>
      <c:layout>
        <c:manualLayout>
          <c:xMode val="factor"/>
          <c:yMode val="factor"/>
          <c:x val="0.02325"/>
          <c:y val="-0.0235"/>
        </c:manualLayout>
      </c:layout>
      <c:spPr>
        <a:noFill/>
        <a:ln w="3175">
          <a:noFill/>
        </a:ln>
      </c:spPr>
    </c:title>
    <c:view3D>
      <c:rotX val="5"/>
      <c:hPercent val="300"/>
      <c:rotY val="10"/>
      <c:depthPercent val="100"/>
      <c:rAngAx val="1"/>
    </c:view3D>
    <c:plotArea>
      <c:layout>
        <c:manualLayout>
          <c:xMode val="edge"/>
          <c:yMode val="edge"/>
          <c:x val="0.07675"/>
          <c:y val="0.109"/>
          <c:w val="0.38025"/>
          <c:h val="0.8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'4T 2023'!$A$196</c:f>
              <c:strCache>
                <c:ptCount val="1"/>
                <c:pt idx="0">
                  <c:v>Nº de EC mononacionais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2023'!$B$195</c:f>
              <c:strCache/>
            </c:strRef>
          </c:cat>
          <c:val>
            <c:numRef>
              <c:f>'4T 2023'!$B$196</c:f>
              <c:numCache/>
            </c:numRef>
          </c:val>
          <c:shape val="box"/>
        </c:ser>
        <c:ser>
          <c:idx val="1"/>
          <c:order val="1"/>
          <c:tx>
            <c:strRef>
              <c:f>'4T 2023'!$A$197</c:f>
              <c:strCache>
                <c:ptCount val="1"/>
                <c:pt idx="0">
                  <c:v>Nº de EC multinacionais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2023'!$B$195</c:f>
              <c:strCache/>
            </c:strRef>
          </c:cat>
          <c:val>
            <c:numRef>
              <c:f>'4T 2023'!$B$197</c:f>
              <c:numCache/>
            </c:numRef>
          </c:val>
          <c:shape val="box"/>
        </c:ser>
        <c:overlap val="100"/>
        <c:shape val="box"/>
        <c:axId val="61896319"/>
        <c:axId val="20195960"/>
      </c:bar3D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</a:rPr>
                  <a:t>% de Pedidos submetidos</a:t>
                </a:r>
              </a:p>
            </c:rich>
          </c:tx>
          <c:layout>
            <c:manualLayout>
              <c:xMode val="factor"/>
              <c:yMode val="factor"/>
              <c:x val="-0.036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896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39475"/>
          <c:w val="0.32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Tipo de Medicamentos Experimentais de Teste dos EC submetidos (Pedido de AEC / Adição de PT como EM)</a:t>
            </a:r>
          </a:p>
        </c:rich>
      </c:tx>
      <c:layout>
        <c:manualLayout>
          <c:xMode val="factor"/>
          <c:yMode val="factor"/>
          <c:x val="-0.0525"/>
          <c:y val="-0.0185"/>
        </c:manualLayout>
      </c:layout>
      <c:spPr>
        <a:noFill/>
        <a:ln w="3175">
          <a:noFill/>
        </a:ln>
      </c:spPr>
    </c:title>
    <c:view3D>
      <c:rotX val="5"/>
      <c:hPercent val="300"/>
      <c:rotY val="10"/>
      <c:depthPercent val="100"/>
      <c:rAngAx val="1"/>
    </c:view3D>
    <c:plotArea>
      <c:layout>
        <c:manualLayout>
          <c:xMode val="edge"/>
          <c:yMode val="edge"/>
          <c:x val="0.0865"/>
          <c:y val="0.0915"/>
          <c:w val="0.37625"/>
          <c:h val="0.91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'4T 2023'!$A$226</c:f>
              <c:strCache>
                <c:ptCount val="1"/>
                <c:pt idx="0">
                  <c:v>Químico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2023'!$B$225</c:f>
              <c:strCache/>
            </c:strRef>
          </c:cat>
          <c:val>
            <c:numRef>
              <c:f>'4T 2023'!$B$226</c:f>
              <c:numCache/>
            </c:numRef>
          </c:val>
          <c:shape val="box"/>
        </c:ser>
        <c:ser>
          <c:idx val="1"/>
          <c:order val="1"/>
          <c:tx>
            <c:strRef>
              <c:f>'4T 2023'!$A$227</c:f>
              <c:strCache>
                <c:ptCount val="1"/>
                <c:pt idx="0">
                  <c:v>Químico &amp; Biológico / Biotecnológico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2023'!$B$225</c:f>
              <c:strCache/>
            </c:strRef>
          </c:cat>
          <c:val>
            <c:numRef>
              <c:f>'4T 2023'!$B$227</c:f>
              <c:numCache/>
            </c:numRef>
          </c:val>
          <c:shape val="box"/>
        </c:ser>
        <c:ser>
          <c:idx val="2"/>
          <c:order val="2"/>
          <c:tx>
            <c:strRef>
              <c:f>'4T 2023'!$A$228</c:f>
              <c:strCache>
                <c:ptCount val="1"/>
                <c:pt idx="0">
                  <c:v>Biológico / Biotecnológico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2023'!$B$225</c:f>
              <c:strCache/>
            </c:strRef>
          </c:cat>
          <c:val>
            <c:numRef>
              <c:f>'4T 2023'!$B$228</c:f>
              <c:numCache/>
            </c:numRef>
          </c:val>
          <c:shape val="box"/>
        </c:ser>
        <c:ser>
          <c:idx val="3"/>
          <c:order val="3"/>
          <c:tx>
            <c:strRef>
              <c:f>'4T 2023'!$A$229</c:f>
              <c:strCache>
                <c:ptCount val="1"/>
                <c:pt idx="0">
                  <c:v>Medicamento de Terapia Avançada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2023'!$B$225</c:f>
              <c:strCache/>
            </c:strRef>
          </c:cat>
          <c:val>
            <c:numRef>
              <c:f>'4T 2023'!$B$229</c:f>
              <c:numCache/>
            </c:numRef>
          </c:val>
          <c:shape val="box"/>
        </c:ser>
        <c:overlap val="100"/>
        <c:shape val="box"/>
        <c:axId val="47545913"/>
        <c:axId val="25260034"/>
      </c:bar3D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</a:rPr>
                  <a:t>% de Pedidos submetidos </a:t>
                </a:r>
              </a:p>
            </c:rich>
          </c:tx>
          <c:layout>
            <c:manualLayout>
              <c:xMode val="factor"/>
              <c:yMode val="factor"/>
              <c:x val="-0.068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45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29325"/>
          <c:w val="0.29625"/>
          <c:h val="0.4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Classificação ATC dos Medicamentos Experimentais dos EC submetidos (Pedido de AEC / Adição de PT como EM)</a:t>
            </a:r>
          </a:p>
        </c:rich>
      </c:tx>
      <c:layout>
        <c:manualLayout>
          <c:xMode val="factor"/>
          <c:yMode val="factor"/>
          <c:x val="-0.03525"/>
          <c:y val="-0.0155"/>
        </c:manualLayout>
      </c:layout>
      <c:spPr>
        <a:noFill/>
        <a:ln w="3175">
          <a:noFill/>
        </a:ln>
      </c:spPr>
    </c:title>
    <c:view3D>
      <c:rotX val="5"/>
      <c:hPercent val="300"/>
      <c:rotY val="10"/>
      <c:depthPercent val="100"/>
      <c:rAngAx val="1"/>
    </c:view3D>
    <c:plotArea>
      <c:layout>
        <c:manualLayout>
          <c:xMode val="edge"/>
          <c:yMode val="edge"/>
          <c:x val="0.104"/>
          <c:y val="0.11675"/>
          <c:w val="0.358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'4T 2023'!$A$146</c:f>
              <c:strCache>
                <c:ptCount val="1"/>
                <c:pt idx="0">
                  <c:v>Antineoplásicos e Imunomoduladores (L)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2023'!$B$146</c:f>
              <c:numCache/>
            </c:numRef>
          </c:val>
          <c:shape val="box"/>
        </c:ser>
        <c:ser>
          <c:idx val="1"/>
          <c:order val="1"/>
          <c:tx>
            <c:strRef>
              <c:f>'4T 2023'!$A$147</c:f>
              <c:strCache>
                <c:ptCount val="1"/>
                <c:pt idx="0">
                  <c:v>Sistema Nervoso Central (N)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2023'!$B$147</c:f>
              <c:numCache/>
            </c:numRef>
          </c:val>
          <c:shape val="box"/>
        </c:ser>
        <c:ser>
          <c:idx val="2"/>
          <c:order val="2"/>
          <c:tx>
            <c:strRef>
              <c:f>'4T 2023'!$A$148</c:f>
              <c:strCache>
                <c:ptCount val="1"/>
                <c:pt idx="0">
                  <c:v>Sistema Cardiovascular (C)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2023'!$B$148</c:f>
              <c:numCache/>
            </c:numRef>
          </c:val>
          <c:shape val="box"/>
        </c:ser>
        <c:ser>
          <c:idx val="3"/>
          <c:order val="3"/>
          <c:tx>
            <c:strRef>
              <c:f>'4T 2023'!$A$149</c:f>
              <c:strCache>
                <c:ptCount val="1"/>
                <c:pt idx="0">
                  <c:v>Dermatológicos (D)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2023'!$B$149</c:f>
              <c:numCache/>
            </c:numRef>
          </c:val>
          <c:shape val="box"/>
        </c:ser>
        <c:ser>
          <c:idx val="4"/>
          <c:order val="4"/>
          <c:tx>
            <c:strRef>
              <c:f>'4T 2023'!$A$150</c:f>
              <c:strCache>
                <c:ptCount val="1"/>
                <c:pt idx="0">
                  <c:v>Gastrointestinal e Metabólico (A)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2023'!$B$150</c:f>
              <c:numCache/>
            </c:numRef>
          </c:val>
          <c:shape val="box"/>
        </c:ser>
        <c:ser>
          <c:idx val="5"/>
          <c:order val="5"/>
          <c:tx>
            <c:strRef>
              <c:f>'4T 2023'!$A$151</c:f>
              <c:strCache>
                <c:ptCount val="1"/>
                <c:pt idx="0">
                  <c:v>Sistema Musculo Esquelético (M)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2023'!$B$151</c:f>
              <c:numCache/>
            </c:numRef>
          </c:val>
          <c:shape val="box"/>
        </c:ser>
        <c:ser>
          <c:idx val="6"/>
          <c:order val="6"/>
          <c:tx>
            <c:strRef>
              <c:f>'4T 2023'!$A$152</c:f>
              <c:strCache>
                <c:ptCount val="1"/>
                <c:pt idx="0">
                  <c:v>Sistema Respiratório (R)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2023'!$B$152</c:f>
              <c:numCache/>
            </c:numRef>
          </c:val>
          <c:shape val="box"/>
        </c:ser>
        <c:ser>
          <c:idx val="7"/>
          <c:order val="7"/>
          <c:tx>
            <c:strRef>
              <c:f>'4T 2023'!$A$153</c:f>
              <c:strCache>
                <c:ptCount val="1"/>
                <c:pt idx="0">
                  <c:v>Sistema Genito-Urinário e Hormonas Sexuais (G)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2023'!$B$153</c:f>
              <c:numCache/>
            </c:numRef>
          </c:val>
          <c:shape val="box"/>
        </c:ser>
        <c:ser>
          <c:idx val="8"/>
          <c:order val="8"/>
          <c:tx>
            <c:strRef>
              <c:f>'4T 2023'!$A$154</c:f>
              <c:strCache>
                <c:ptCount val="1"/>
                <c:pt idx="0">
                  <c:v>Anti-Infecciosos (J)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2023'!$B$154</c:f>
              <c:numCache/>
            </c:numRef>
          </c:val>
          <c:shape val="box"/>
        </c:ser>
        <c:ser>
          <c:idx val="9"/>
          <c:order val="9"/>
          <c:tx>
            <c:strRef>
              <c:f>'4T 2023'!$A$155</c:f>
              <c:strCache>
                <c:ptCount val="1"/>
                <c:pt idx="0">
                  <c:v>Sangue e Hematopoiéticos (B)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2023'!$B$155</c:f>
              <c:numCache/>
            </c:numRef>
          </c:val>
          <c:shape val="box"/>
        </c:ser>
        <c:ser>
          <c:idx val="10"/>
          <c:order val="10"/>
          <c:tx>
            <c:strRef>
              <c:f>'4T 2023'!$A$156</c:f>
              <c:strCache>
                <c:ptCount val="1"/>
                <c:pt idx="0">
                  <c:v>Sistema Endócrino (H) 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2023'!$B$156</c:f>
              <c:numCache/>
            </c:numRef>
          </c:val>
          <c:shape val="box"/>
        </c:ser>
        <c:ser>
          <c:idx val="11"/>
          <c:order val="11"/>
          <c:tx>
            <c:strRef>
              <c:f>'4T 2023'!$A$157</c:f>
              <c:strCache>
                <c:ptCount val="1"/>
                <c:pt idx="0">
                  <c:v>Órgãos dos Sentidos (S)</c:v>
                </c:pt>
              </c:strCache>
            </c:strRef>
          </c:tx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2023'!$B$157</c:f>
              <c:numCache/>
            </c:numRef>
          </c:val>
          <c:shape val="box"/>
        </c:ser>
        <c:ser>
          <c:idx val="12"/>
          <c:order val="12"/>
          <c:tx>
            <c:strRef>
              <c:f>'4T 2023'!$A$158</c:f>
              <c:strCache>
                <c:ptCount val="1"/>
                <c:pt idx="0">
                  <c:v>Vários (V)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2023'!$B$145</c:f>
              <c:strCache/>
            </c:strRef>
          </c:cat>
          <c:val>
            <c:numRef>
              <c:f>'4T 2023'!$B$158</c:f>
              <c:numCache/>
            </c:numRef>
          </c:val>
          <c:shape val="box"/>
        </c:ser>
        <c:ser>
          <c:idx val="13"/>
          <c:order val="13"/>
          <c:tx>
            <c:strRef>
              <c:f>'4T 2023'!$A$159</c:f>
              <c:strCache>
                <c:ptCount val="1"/>
                <c:pt idx="0">
                  <c:v>Antiparasitários, Inseticidas e Repelentes (P)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 2023'!$B$145</c:f>
              <c:strCache/>
            </c:strRef>
          </c:cat>
          <c:val>
            <c:numRef>
              <c:f>'4T 2023'!$B$159</c:f>
              <c:numCache/>
            </c:numRef>
          </c:val>
          <c:shape val="box"/>
        </c:ser>
        <c:overlap val="100"/>
        <c:shape val="box"/>
        <c:axId val="26013715"/>
        <c:axId val="32796844"/>
      </c:bar3D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</a:rPr>
                  <a:t>% de Pedidos submetidos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13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75"/>
          <c:y val="0.173"/>
          <c:w val="0.33125"/>
          <c:h val="0.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Fases de Desenvolvimento Clínico dos EC submetidos  (Pedido de AEC / Adição de PT como EM)</a:t>
            </a:r>
          </a:p>
        </c:rich>
      </c:tx>
      <c:layout>
        <c:manualLayout>
          <c:xMode val="factor"/>
          <c:yMode val="factor"/>
          <c:x val="-0.05425"/>
          <c:y val="-0.0205"/>
        </c:manualLayout>
      </c:layout>
      <c:spPr>
        <a:noFill/>
        <a:ln w="3175">
          <a:noFill/>
        </a:ln>
      </c:spPr>
    </c:title>
    <c:view3D>
      <c:rotX val="5"/>
      <c:hPercent val="300"/>
      <c:rotY val="10"/>
      <c:depthPercent val="100"/>
      <c:rAngAx val="1"/>
    </c:view3D>
    <c:plotArea>
      <c:layout>
        <c:manualLayout>
          <c:xMode val="edge"/>
          <c:yMode val="edge"/>
          <c:x val="0.08625"/>
          <c:y val="0.102"/>
          <c:w val="0.37625"/>
          <c:h val="0.900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'4T 2023'!$A$112</c:f>
              <c:strCache>
                <c:ptCount val="1"/>
                <c:pt idx="0">
                  <c:v>Fase I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2023'!$B$111</c:f>
              <c:strCache/>
            </c:strRef>
          </c:cat>
          <c:val>
            <c:numRef>
              <c:f>'4T 2023'!$B$112</c:f>
              <c:numCache/>
            </c:numRef>
          </c:val>
          <c:shape val="box"/>
        </c:ser>
        <c:ser>
          <c:idx val="1"/>
          <c:order val="1"/>
          <c:tx>
            <c:strRef>
              <c:f>'4T 2023'!$A$113</c:f>
              <c:strCache>
                <c:ptCount val="1"/>
                <c:pt idx="0">
                  <c:v>Fase II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2023'!$B$111</c:f>
              <c:strCache/>
            </c:strRef>
          </c:cat>
          <c:val>
            <c:numRef>
              <c:f>'4T 2023'!$B$113</c:f>
              <c:numCache/>
            </c:numRef>
          </c:val>
          <c:shape val="box"/>
        </c:ser>
        <c:ser>
          <c:idx val="2"/>
          <c:order val="2"/>
          <c:tx>
            <c:strRef>
              <c:f>'4T 2023'!$A$114</c:f>
              <c:strCache>
                <c:ptCount val="1"/>
                <c:pt idx="0">
                  <c:v>Fase III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2023'!$B$111</c:f>
              <c:strCache/>
            </c:strRef>
          </c:cat>
          <c:val>
            <c:numRef>
              <c:f>'4T 2023'!$B$114</c:f>
              <c:numCache/>
            </c:numRef>
          </c:val>
          <c:shape val="box"/>
        </c:ser>
        <c:ser>
          <c:idx val="3"/>
          <c:order val="3"/>
          <c:tx>
            <c:strRef>
              <c:f>'4T 2023'!$A$115</c:f>
              <c:strCache>
                <c:ptCount val="1"/>
                <c:pt idx="0">
                  <c:v>Fase IV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2023'!$B$111</c:f>
              <c:strCache/>
            </c:strRef>
          </c:cat>
          <c:val>
            <c:numRef>
              <c:f>'4T 2023'!$B$115</c:f>
              <c:numCache/>
            </c:numRef>
          </c:val>
          <c:shape val="box"/>
        </c:ser>
        <c:overlap val="100"/>
        <c:shape val="box"/>
        <c:axId val="26736141"/>
        <c:axId val="39298678"/>
      </c:bar3D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</a:rPr>
                  <a:t>% de Pedidos submetidos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736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31875"/>
          <c:w val="0.169"/>
          <c:h val="0.3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Transição de EC para o Regulamento Europeu nº 536/2014 de 16 de abril</a:t>
            </a:r>
          </a:p>
        </c:rich>
      </c:tx>
      <c:layout>
        <c:manualLayout>
          <c:xMode val="factor"/>
          <c:yMode val="factor"/>
          <c:x val="-0.003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09525"/>
          <c:w val="0.306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 2023'!$A$81</c:f>
              <c:strCache>
                <c:ptCount val="1"/>
                <c:pt idx="0">
                  <c:v>Nº de EC submetidos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2023'!$B$80</c:f>
              <c:strCache/>
            </c:strRef>
          </c:cat>
          <c:val>
            <c:numRef>
              <c:f>'4T 2023'!$B$81</c:f>
              <c:numCache/>
            </c:numRef>
          </c:val>
        </c:ser>
        <c:ser>
          <c:idx val="3"/>
          <c:order val="1"/>
          <c:tx>
            <c:strRef>
              <c:f>'4T 2023'!$A$83</c:f>
              <c:strCache>
                <c:ptCount val="1"/>
                <c:pt idx="0">
                  <c:v>Nº de EC com conclusão Parte I aceitável (ou com condições)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2023'!$B$80</c:f>
              <c:strCache/>
            </c:strRef>
          </c:cat>
          <c:val>
            <c:numRef>
              <c:f>'4T 2023'!$B$83</c:f>
              <c:numCache/>
            </c:numRef>
          </c:val>
        </c:ser>
        <c:axId val="18143783"/>
        <c:axId val="29076320"/>
      </c:barChart>
      <c:lineChart>
        <c:grouping val="standard"/>
        <c:varyColors val="0"/>
        <c:ser>
          <c:idx val="4"/>
          <c:order val="2"/>
          <c:tx>
            <c:strRef>
              <c:f>'4T 2023'!$A$84</c:f>
              <c:strCache>
                <c:ptCount val="1"/>
                <c:pt idx="0">
                  <c:v>Tempo médio de conclusão Parte I (dias)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'4T 2023'!$B$80</c:f>
              <c:strCache/>
            </c:strRef>
          </c:cat>
          <c:val>
            <c:numRef>
              <c:f>'4T 2023'!$B$84</c:f>
              <c:numCache/>
            </c:numRef>
          </c:val>
          <c:smooth val="0"/>
        </c:ser>
        <c:axId val="60360289"/>
        <c:axId val="637169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143783"/>
        <c:crossesAt val="1"/>
        <c:crossBetween val="between"/>
        <c:dispUnits/>
        <c:majorUnit val="5"/>
      </c:valAx>
      <c:catAx>
        <c:axId val="60360289"/>
        <c:scaling>
          <c:orientation val="minMax"/>
        </c:scaling>
        <c:axPos val="b"/>
        <c:delete val="1"/>
        <c:majorTickMark val="out"/>
        <c:minorTickMark val="none"/>
        <c:tickLblPos val="nextTo"/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Dias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602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7475"/>
          <c:w val="0.29625"/>
          <c:h val="0.4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Atuação de PT como Estado Membro Relator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0525"/>
          <c:w val="0.411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 2023'!$A$286</c:f>
              <c:strCache>
                <c:ptCount val="1"/>
                <c:pt idx="0">
                  <c:v>Nº de EC submetidos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2023'!$B$285</c:f>
              <c:strCache/>
            </c:strRef>
          </c:cat>
          <c:val>
            <c:numRef>
              <c:f>'4T 2023'!$B$286</c:f>
              <c:numCache/>
            </c:numRef>
          </c:val>
        </c:ser>
        <c:ser>
          <c:idx val="2"/>
          <c:order val="1"/>
          <c:tx>
            <c:strRef>
              <c:f>'4T 2023'!$A$287</c:f>
              <c:strCache>
                <c:ptCount val="1"/>
                <c:pt idx="0">
                  <c:v>Nº de EC com conclusão Parte I (total)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2023'!$B$285</c:f>
              <c:strCache/>
            </c:strRef>
          </c:cat>
          <c:val>
            <c:numRef>
              <c:f>'4T 2023'!$B$287</c:f>
              <c:numCache/>
            </c:numRef>
          </c:val>
        </c:ser>
        <c:axId val="57345211"/>
        <c:axId val="46344852"/>
      </c:bar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4521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"/>
          <c:y val="0.478"/>
          <c:w val="0.338"/>
          <c:h val="0.2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Pedidos de Alteração Substancial (AS)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095"/>
          <c:w val="0.449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 2023'!$A$315</c:f>
              <c:strCache>
                <c:ptCount val="1"/>
                <c:pt idx="0">
                  <c:v>Nº de AS submetidas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2023'!$B$314</c:f>
              <c:strCache/>
            </c:strRef>
          </c:cat>
          <c:val>
            <c:numRef>
              <c:f>'4T 2023'!$B$315</c:f>
              <c:numCache/>
            </c:numRef>
          </c:val>
        </c:ser>
        <c:ser>
          <c:idx val="1"/>
          <c:order val="1"/>
          <c:tx>
            <c:strRef>
              <c:f>'4T 2023'!$A$316</c:f>
              <c:strCache>
                <c:ptCount val="1"/>
                <c:pt idx="0">
                  <c:v>Nº de AS com conclusão Parte I aceitável (ou com condições)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2023'!$B$314</c:f>
              <c:strCache/>
            </c:strRef>
          </c:cat>
          <c:val>
            <c:numRef>
              <c:f>'4T 2023'!$B$316</c:f>
              <c:numCache/>
            </c:numRef>
          </c:val>
        </c:ser>
        <c:ser>
          <c:idx val="2"/>
          <c:order val="2"/>
          <c:tx>
            <c:strRef>
              <c:f>'4T 2023'!$A$317</c:f>
              <c:strCache>
                <c:ptCount val="1"/>
                <c:pt idx="0">
                  <c:v>Nº de AS com conclusão Parte I não aceitável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2023'!$B$314</c:f>
              <c:strCache/>
            </c:strRef>
          </c:cat>
          <c:val>
            <c:numRef>
              <c:f>'4T 2023'!$B$317</c:f>
              <c:numCache/>
            </c:numRef>
          </c:val>
        </c:ser>
        <c:ser>
          <c:idx val="3"/>
          <c:order val="3"/>
          <c:tx>
            <c:strRef>
              <c:f>'4T 2023'!$A$318</c:f>
              <c:strCache>
                <c:ptCount val="1"/>
                <c:pt idx="0">
                  <c:v>Nº de AS autorizadas (ou com condições)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2023'!$B$314</c:f>
              <c:strCache/>
            </c:strRef>
          </c:cat>
          <c:val>
            <c:numRef>
              <c:f>'4T 2023'!$B$318</c:f>
              <c:numCache/>
            </c:numRef>
          </c:val>
        </c:ser>
        <c:ser>
          <c:idx val="4"/>
          <c:order val="4"/>
          <c:tx>
            <c:strRef>
              <c:f>'4T 2023'!$A$319</c:f>
              <c:strCache>
                <c:ptCount val="1"/>
                <c:pt idx="0">
                  <c:v>Nº de AS não autorizadas </c:v>
                </c:pt>
              </c:strCache>
            </c:strRef>
          </c:tx>
          <c:spPr>
            <a:solidFill>
              <a:srgbClr val="C5E0B4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2023'!$B$314</c:f>
              <c:strCache/>
            </c:strRef>
          </c:cat>
          <c:val>
            <c:numRef>
              <c:f>'4T 2023'!$B$319</c:f>
              <c:numCache/>
            </c:numRef>
          </c:val>
        </c:ser>
        <c:axId val="14450485"/>
        <c:axId val="62945502"/>
      </c:bar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26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450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.27525"/>
          <c:w val="0.29425"/>
          <c:h val="0.4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Avaliação Parte I (Pedido de AEC / Adição de PT como EM)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8525"/>
          <c:w val="0.376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 2023'!$A$40</c:f>
              <c:strCache>
                <c:ptCount val="1"/>
                <c:pt idx="0">
                  <c:v>Nº de EC submetidos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2023'!$B$39</c:f>
              <c:strCache/>
            </c:strRef>
          </c:cat>
          <c:val>
            <c:numRef>
              <c:f>'4T 2023'!$B$40</c:f>
              <c:numCache/>
            </c:numRef>
          </c:val>
        </c:ser>
        <c:ser>
          <c:idx val="3"/>
          <c:order val="1"/>
          <c:tx>
            <c:strRef>
              <c:f>'4T 2023'!$A$41</c:f>
              <c:strCache>
                <c:ptCount val="1"/>
                <c:pt idx="0">
                  <c:v>Nº de EC com conclusão Parte I aceitável (ou com condições)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2023'!$B$39</c:f>
              <c:strCache/>
            </c:strRef>
          </c:cat>
          <c:val>
            <c:numRef>
              <c:f>'4T 2023'!$B$41</c:f>
              <c:numCache/>
            </c:numRef>
          </c:val>
        </c:ser>
        <c:ser>
          <c:idx val="4"/>
          <c:order val="2"/>
          <c:tx>
            <c:strRef>
              <c:f>'4T 2023'!$A$42</c:f>
              <c:strCache>
                <c:ptCount val="1"/>
                <c:pt idx="0">
                  <c:v>Nº de EC com conclusão Parte I não aceitável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 2023'!$B$39</c:f>
              <c:strCache/>
            </c:strRef>
          </c:cat>
          <c:val>
            <c:numRef>
              <c:f>'4T 2023'!$B$42</c:f>
              <c:numCache/>
            </c:numRef>
          </c:val>
        </c:ser>
        <c:axId val="29638607"/>
        <c:axId val="65420872"/>
      </c:barChart>
      <c:lineChart>
        <c:grouping val="standard"/>
        <c:varyColors val="0"/>
        <c:ser>
          <c:idx val="6"/>
          <c:order val="3"/>
          <c:tx>
            <c:strRef>
              <c:f>'4T 2023'!$A$46</c:f>
              <c:strCache>
                <c:ptCount val="1"/>
                <c:pt idx="0">
                  <c:v>Tempo médio (dias) de conclusão Parte I - Pedido de AEC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'4T 2023'!$B$39</c:f>
              <c:strCache/>
            </c:strRef>
          </c:cat>
          <c:val>
            <c:numRef>
              <c:f>'4T 2023'!$B$46</c:f>
              <c:numCache/>
            </c:numRef>
          </c:val>
          <c:smooth val="0"/>
        </c:ser>
        <c:ser>
          <c:idx val="1"/>
          <c:order val="4"/>
          <c:tx>
            <c:strRef>
              <c:f>'4T 2023'!$A$47</c:f>
              <c:strCache>
                <c:ptCount val="1"/>
                <c:pt idx="0">
                  <c:v>Tempo médio (dias) de conclusão Parte I - Adição de PT como EM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'4T 2023'!$B$47</c:f>
              <c:numCache/>
            </c:numRef>
          </c:val>
          <c:smooth val="0"/>
        </c:ser>
        <c:ser>
          <c:idx val="2"/>
          <c:order val="5"/>
          <c:tx>
            <c:strRef>
              <c:f>'4T 2023'!$A$48</c:f>
              <c:strCache>
                <c:ptCount val="1"/>
                <c:pt idx="0">
                  <c:v>Tempo médio (dias) de conclusão Parte I - EC mononacionais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'4T 2023'!$B$48</c:f>
              <c:numCache/>
            </c:numRef>
          </c:val>
          <c:smooth val="0"/>
        </c:ser>
        <c:ser>
          <c:idx val="5"/>
          <c:order val="6"/>
          <c:tx>
            <c:strRef>
              <c:f>'4T 2023'!$A$49</c:f>
              <c:strCache>
                <c:ptCount val="1"/>
                <c:pt idx="0">
                  <c:v>Tempo médio (dias) de conclusão Parte I - EC multinacionais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'4T 2023'!$B$49</c:f>
              <c:numCache/>
            </c:numRef>
          </c:val>
          <c:smooth val="0"/>
        </c:ser>
        <c:axId val="51916937"/>
        <c:axId val="64599250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1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38607"/>
        <c:crossesAt val="1"/>
        <c:crossBetween val="between"/>
        <c:dispUnits/>
      </c:valAx>
      <c:catAx>
        <c:axId val="51916937"/>
        <c:scaling>
          <c:orientation val="minMax"/>
        </c:scaling>
        <c:axPos val="b"/>
        <c:delete val="1"/>
        <c:majorTickMark val="out"/>
        <c:minorTickMark val="none"/>
        <c:tickLblPos val="nextTo"/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Dias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169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25"/>
          <c:y val="0.20275"/>
          <c:w val="0.33725"/>
          <c:h val="0.6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260</xdr:row>
      <xdr:rowOff>152400</xdr:rowOff>
    </xdr:from>
    <xdr:to>
      <xdr:col>9</xdr:col>
      <xdr:colOff>114300</xdr:colOff>
      <xdr:row>281</xdr:row>
      <xdr:rowOff>9525</xdr:rowOff>
    </xdr:to>
    <xdr:graphicFrame>
      <xdr:nvGraphicFramePr>
        <xdr:cNvPr id="1" name="Gráfico 1378"/>
        <xdr:cNvGraphicFramePr/>
      </xdr:nvGraphicFramePr>
      <xdr:xfrm>
        <a:off x="5200650" y="43691175"/>
        <a:ext cx="4838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5029200</xdr:colOff>
      <xdr:row>199</xdr:row>
      <xdr:rowOff>38100</xdr:rowOff>
    </xdr:from>
    <xdr:to>
      <xdr:col>8</xdr:col>
      <xdr:colOff>323850</xdr:colOff>
      <xdr:row>220</xdr:row>
      <xdr:rowOff>95250</xdr:rowOff>
    </xdr:to>
    <xdr:graphicFrame>
      <xdr:nvGraphicFramePr>
        <xdr:cNvPr id="2" name="Gráfico 1378"/>
        <xdr:cNvGraphicFramePr/>
      </xdr:nvGraphicFramePr>
      <xdr:xfrm>
        <a:off x="5029200" y="33385125"/>
        <a:ext cx="46101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232</xdr:row>
      <xdr:rowOff>0</xdr:rowOff>
    </xdr:from>
    <xdr:to>
      <xdr:col>8</xdr:col>
      <xdr:colOff>571500</xdr:colOff>
      <xdr:row>252</xdr:row>
      <xdr:rowOff>28575</xdr:rowOff>
    </xdr:to>
    <xdr:graphicFrame>
      <xdr:nvGraphicFramePr>
        <xdr:cNvPr id="3" name="Gráfico 1378"/>
        <xdr:cNvGraphicFramePr/>
      </xdr:nvGraphicFramePr>
      <xdr:xfrm>
        <a:off x="5048250" y="38928675"/>
        <a:ext cx="483870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11</xdr:col>
      <xdr:colOff>28575</xdr:colOff>
      <xdr:row>190</xdr:row>
      <xdr:rowOff>95250</xdr:rowOff>
    </xdr:to>
    <xdr:graphicFrame>
      <xdr:nvGraphicFramePr>
        <xdr:cNvPr id="4" name="Gráfico 1378"/>
        <xdr:cNvGraphicFramePr/>
      </xdr:nvGraphicFramePr>
      <xdr:xfrm>
        <a:off x="5086350" y="27222450"/>
        <a:ext cx="608647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5000625</xdr:colOff>
      <xdr:row>119</xdr:row>
      <xdr:rowOff>85725</xdr:rowOff>
    </xdr:from>
    <xdr:to>
      <xdr:col>8</xdr:col>
      <xdr:colOff>533400</xdr:colOff>
      <xdr:row>140</xdr:row>
      <xdr:rowOff>133350</xdr:rowOff>
    </xdr:to>
    <xdr:graphicFrame>
      <xdr:nvGraphicFramePr>
        <xdr:cNvPr id="5" name="Gráfico 1378"/>
        <xdr:cNvGraphicFramePr/>
      </xdr:nvGraphicFramePr>
      <xdr:xfrm>
        <a:off x="5000625" y="20002500"/>
        <a:ext cx="48482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86</xdr:row>
      <xdr:rowOff>123825</xdr:rowOff>
    </xdr:from>
    <xdr:to>
      <xdr:col>11</xdr:col>
      <xdr:colOff>123825</xdr:colOff>
      <xdr:row>107</xdr:row>
      <xdr:rowOff>0</xdr:rowOff>
    </xdr:to>
    <xdr:graphicFrame>
      <xdr:nvGraphicFramePr>
        <xdr:cNvPr id="6" name="Gráfico 7"/>
        <xdr:cNvGraphicFramePr/>
      </xdr:nvGraphicFramePr>
      <xdr:xfrm>
        <a:off x="5057775" y="14592300"/>
        <a:ext cx="62103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289</xdr:row>
      <xdr:rowOff>161925</xdr:rowOff>
    </xdr:from>
    <xdr:to>
      <xdr:col>9</xdr:col>
      <xdr:colOff>104775</xdr:colOff>
      <xdr:row>309</xdr:row>
      <xdr:rowOff>123825</xdr:rowOff>
    </xdr:to>
    <xdr:graphicFrame>
      <xdr:nvGraphicFramePr>
        <xdr:cNvPr id="7" name="Gráfico 7"/>
        <xdr:cNvGraphicFramePr/>
      </xdr:nvGraphicFramePr>
      <xdr:xfrm>
        <a:off x="5143500" y="48444150"/>
        <a:ext cx="4886325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323</xdr:row>
      <xdr:rowOff>0</xdr:rowOff>
    </xdr:from>
    <xdr:to>
      <xdr:col>10</xdr:col>
      <xdr:colOff>561975</xdr:colOff>
      <xdr:row>346</xdr:row>
      <xdr:rowOff>152400</xdr:rowOff>
    </xdr:to>
    <xdr:graphicFrame>
      <xdr:nvGraphicFramePr>
        <xdr:cNvPr id="8" name="Gráfico 7"/>
        <xdr:cNvGraphicFramePr/>
      </xdr:nvGraphicFramePr>
      <xdr:xfrm>
        <a:off x="5048250" y="53854350"/>
        <a:ext cx="6048375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5029200</xdr:colOff>
      <xdr:row>52</xdr:row>
      <xdr:rowOff>66675</xdr:rowOff>
    </xdr:from>
    <xdr:to>
      <xdr:col>11</xdr:col>
      <xdr:colOff>371475</xdr:colOff>
      <xdr:row>75</xdr:row>
      <xdr:rowOff>114300</xdr:rowOff>
    </xdr:to>
    <xdr:graphicFrame>
      <xdr:nvGraphicFramePr>
        <xdr:cNvPr id="9" name="Gráfico 7"/>
        <xdr:cNvGraphicFramePr/>
      </xdr:nvGraphicFramePr>
      <xdr:xfrm>
        <a:off x="5029200" y="8972550"/>
        <a:ext cx="648652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4981575</xdr:colOff>
      <xdr:row>14</xdr:row>
      <xdr:rowOff>66675</xdr:rowOff>
    </xdr:from>
    <xdr:to>
      <xdr:col>11</xdr:col>
      <xdr:colOff>38100</xdr:colOff>
      <xdr:row>34</xdr:row>
      <xdr:rowOff>85725</xdr:rowOff>
    </xdr:to>
    <xdr:graphicFrame>
      <xdr:nvGraphicFramePr>
        <xdr:cNvPr id="10" name="Gráfico 1"/>
        <xdr:cNvGraphicFramePr/>
      </xdr:nvGraphicFramePr>
      <xdr:xfrm>
        <a:off x="4981575" y="2762250"/>
        <a:ext cx="6200775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0"/>
  <sheetViews>
    <sheetView showGridLines="0" tabSelected="1" zoomScale="85" zoomScaleNormal="85" zoomScalePageLayoutView="0" workbookViewId="0" topLeftCell="A1">
      <selection activeCell="U28" sqref="U28"/>
    </sheetView>
  </sheetViews>
  <sheetFormatPr defaultColWidth="9.140625" defaultRowHeight="12.75"/>
  <cols>
    <col min="1" max="1" width="75.7109375" style="17" customWidth="1"/>
    <col min="2" max="16384" width="9.140625" style="17" customWidth="1"/>
  </cols>
  <sheetData>
    <row r="2" ht="25.5" customHeight="1">
      <c r="A2" s="16" t="s">
        <v>6</v>
      </c>
    </row>
    <row r="3" ht="18.75">
      <c r="A3" s="18" t="s">
        <v>9</v>
      </c>
    </row>
    <row r="4" ht="18.75">
      <c r="A4" s="18"/>
    </row>
    <row r="5" ht="13.5" thickBot="1"/>
    <row r="6" spans="1:2" ht="14.25" thickBot="1" thickTop="1">
      <c r="A6" s="23" t="s">
        <v>10</v>
      </c>
      <c r="B6" s="22" t="s">
        <v>72</v>
      </c>
    </row>
    <row r="7" spans="1:2" ht="14.25" thickBot="1" thickTop="1">
      <c r="A7" s="46" t="s">
        <v>15</v>
      </c>
      <c r="B7" s="45">
        <v>203</v>
      </c>
    </row>
    <row r="8" ht="13.5" thickTop="1">
      <c r="A8" s="28" t="s">
        <v>73</v>
      </c>
    </row>
    <row r="9" ht="12.75">
      <c r="A9" s="28"/>
    </row>
    <row r="10" ht="13.5" thickBot="1">
      <c r="A10" s="28"/>
    </row>
    <row r="11" spans="1:13" ht="14.25" thickBot="1" thickTop="1">
      <c r="A11" s="23" t="s">
        <v>15</v>
      </c>
      <c r="B11" s="22">
        <v>2012</v>
      </c>
      <c r="C11" s="22">
        <v>2013</v>
      </c>
      <c r="D11" s="22">
        <v>2014</v>
      </c>
      <c r="E11" s="22" t="s">
        <v>61</v>
      </c>
      <c r="F11" s="22">
        <v>2016</v>
      </c>
      <c r="G11" s="22">
        <v>2017</v>
      </c>
      <c r="H11" s="22">
        <v>2018</v>
      </c>
      <c r="I11" s="22">
        <v>2019</v>
      </c>
      <c r="J11" s="22">
        <v>2020</v>
      </c>
      <c r="K11" s="22">
        <v>2021</v>
      </c>
      <c r="L11" s="22" t="s">
        <v>65</v>
      </c>
      <c r="M11" s="22" t="s">
        <v>72</v>
      </c>
    </row>
    <row r="12" spans="1:13" ht="14.25" thickBot="1" thickTop="1">
      <c r="A12" s="46" t="s">
        <v>62</v>
      </c>
      <c r="B12" s="45">
        <v>99</v>
      </c>
      <c r="C12" s="45">
        <v>116</v>
      </c>
      <c r="D12" s="45">
        <v>119</v>
      </c>
      <c r="E12" s="45">
        <v>123</v>
      </c>
      <c r="F12" s="45">
        <v>144</v>
      </c>
      <c r="G12" s="45">
        <v>127</v>
      </c>
      <c r="H12" s="45">
        <v>141</v>
      </c>
      <c r="I12" s="45">
        <v>142</v>
      </c>
      <c r="J12" s="45">
        <v>155</v>
      </c>
      <c r="K12" s="45">
        <v>144</v>
      </c>
      <c r="L12" s="45">
        <v>152</v>
      </c>
      <c r="M12" s="45">
        <v>203</v>
      </c>
    </row>
    <row r="13" spans="1:19" ht="13.5" thickTop="1">
      <c r="A13" s="12" t="s">
        <v>63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ht="12.75">
      <c r="A14" s="19" t="s">
        <v>64</v>
      </c>
    </row>
    <row r="15" ht="12.75">
      <c r="A15" s="19"/>
    </row>
    <row r="16" ht="12.75">
      <c r="A16" s="19"/>
    </row>
    <row r="17" ht="12.75">
      <c r="A17" s="19"/>
    </row>
    <row r="18" ht="12.75">
      <c r="A18" s="19"/>
    </row>
    <row r="19" ht="12.75">
      <c r="A19" s="19"/>
    </row>
    <row r="20" ht="12.75">
      <c r="A20" s="19"/>
    </row>
    <row r="21" ht="12.75">
      <c r="A21" s="19"/>
    </row>
    <row r="22" spans="1:15" ht="12.75">
      <c r="A22" s="19"/>
      <c r="K22" s="27"/>
      <c r="L22" s="27"/>
      <c r="M22" s="27"/>
      <c r="N22" s="27"/>
      <c r="O22" s="27"/>
    </row>
    <row r="23" spans="1:15" ht="12.75">
      <c r="A23" s="19"/>
      <c r="K23" s="27"/>
      <c r="L23" s="27"/>
      <c r="M23" s="27"/>
      <c r="N23" s="27"/>
      <c r="O23" s="27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  <row r="29" ht="12.75">
      <c r="A29" s="19"/>
    </row>
    <row r="30" ht="12.75">
      <c r="A30" s="19"/>
    </row>
    <row r="31" ht="12.75">
      <c r="A31" s="19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8" ht="13.5" thickBot="1"/>
    <row r="39" spans="1:2" ht="14.25" thickBot="1" thickTop="1">
      <c r="A39" s="23" t="s">
        <v>16</v>
      </c>
      <c r="B39" s="22" t="s">
        <v>72</v>
      </c>
    </row>
    <row r="40" spans="1:2" ht="13.5" thickTop="1">
      <c r="A40" s="29" t="s">
        <v>17</v>
      </c>
      <c r="B40" s="48">
        <v>176</v>
      </c>
    </row>
    <row r="41" spans="1:2" ht="12.75">
      <c r="A41" s="30" t="s">
        <v>21</v>
      </c>
      <c r="B41" s="32">
        <v>111</v>
      </c>
    </row>
    <row r="42" spans="1:2" ht="12.75">
      <c r="A42" s="30" t="s">
        <v>22</v>
      </c>
      <c r="B42" s="32">
        <v>3</v>
      </c>
    </row>
    <row r="43" spans="1:2" ht="12.75">
      <c r="A43" s="31" t="s">
        <v>18</v>
      </c>
      <c r="B43" s="32">
        <v>4</v>
      </c>
    </row>
    <row r="44" spans="1:2" ht="12.75">
      <c r="A44" s="31" t="s">
        <v>19</v>
      </c>
      <c r="B44" s="32">
        <v>21</v>
      </c>
    </row>
    <row r="45" spans="1:2" ht="12.75">
      <c r="A45" s="31" t="s">
        <v>54</v>
      </c>
      <c r="B45" s="32">
        <v>1</v>
      </c>
    </row>
    <row r="46" spans="1:2" ht="12.75">
      <c r="A46" s="31" t="s">
        <v>51</v>
      </c>
      <c r="B46" s="32">
        <v>103</v>
      </c>
    </row>
    <row r="47" spans="1:2" ht="12.75">
      <c r="A47" s="31" t="s">
        <v>52</v>
      </c>
      <c r="B47" s="32">
        <v>61</v>
      </c>
    </row>
    <row r="48" spans="1:2" ht="12.75">
      <c r="A48" s="31" t="s">
        <v>57</v>
      </c>
      <c r="B48" s="32">
        <v>65</v>
      </c>
    </row>
    <row r="49" spans="1:2" ht="13.5" thickBot="1">
      <c r="A49" s="15" t="s">
        <v>58</v>
      </c>
      <c r="B49" s="5">
        <v>106</v>
      </c>
    </row>
    <row r="50" ht="13.5" thickTop="1">
      <c r="A50" s="28" t="s">
        <v>71</v>
      </c>
    </row>
    <row r="51" ht="12.75">
      <c r="A51" s="19" t="s">
        <v>60</v>
      </c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spans="1:16" ht="12.75">
      <c r="A63" s="19"/>
      <c r="M63" s="27"/>
      <c r="N63" s="27"/>
      <c r="O63" s="27"/>
      <c r="P63" s="27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9" ht="13.5" thickBot="1"/>
    <row r="80" spans="1:2" ht="14.25" thickBot="1" thickTop="1">
      <c r="A80" s="23" t="s">
        <v>20</v>
      </c>
      <c r="B80" s="22" t="s">
        <v>72</v>
      </c>
    </row>
    <row r="81" spans="1:2" ht="13.5" thickTop="1">
      <c r="A81" s="29" t="s">
        <v>17</v>
      </c>
      <c r="B81" s="33">
        <v>52</v>
      </c>
    </row>
    <row r="82" spans="1:2" ht="12.75">
      <c r="A82" s="31" t="s">
        <v>19</v>
      </c>
      <c r="B82" s="32">
        <v>0</v>
      </c>
    </row>
    <row r="83" spans="1:2" ht="12.75">
      <c r="A83" s="31" t="s">
        <v>21</v>
      </c>
      <c r="B83" s="32">
        <v>35</v>
      </c>
    </row>
    <row r="84" spans="1:2" ht="12.75">
      <c r="A84" s="31" t="s">
        <v>11</v>
      </c>
      <c r="B84" s="32">
        <v>49</v>
      </c>
    </row>
    <row r="85" spans="1:3" ht="13.5" thickBot="1">
      <c r="A85" s="4" t="s">
        <v>59</v>
      </c>
      <c r="B85" s="5">
        <v>35</v>
      </c>
      <c r="C85" s="20"/>
    </row>
    <row r="86" spans="1:2" ht="13.5" thickTop="1">
      <c r="A86" s="10"/>
      <c r="B86" s="11"/>
    </row>
    <row r="87" spans="1:2" ht="12.75">
      <c r="A87" s="10"/>
      <c r="B87" s="11"/>
    </row>
    <row r="88" spans="1:2" ht="12.75">
      <c r="A88" s="10"/>
      <c r="B88" s="11"/>
    </row>
    <row r="89" spans="1:2" ht="12.75">
      <c r="A89" s="10"/>
      <c r="B89" s="11"/>
    </row>
    <row r="90" spans="1:2" ht="12.75">
      <c r="A90" s="10"/>
      <c r="B90" s="11"/>
    </row>
    <row r="91" spans="1:2" ht="12.75">
      <c r="A91" s="10"/>
      <c r="B91" s="11"/>
    </row>
    <row r="92" spans="1:2" ht="12.75">
      <c r="A92" s="10"/>
      <c r="B92" s="11"/>
    </row>
    <row r="93" spans="1:2" ht="12.75">
      <c r="A93" s="10"/>
      <c r="B93" s="11"/>
    </row>
    <row r="94" spans="1:2" ht="12.75">
      <c r="A94" s="10"/>
      <c r="B94" s="11"/>
    </row>
    <row r="95" spans="1:2" ht="12.75">
      <c r="A95" s="10"/>
      <c r="B95" s="11"/>
    </row>
    <row r="96" spans="1:2" ht="12.75">
      <c r="A96" s="10"/>
      <c r="B96" s="11"/>
    </row>
    <row r="97" spans="1:2" ht="12.75">
      <c r="A97" s="10"/>
      <c r="B97" s="11"/>
    </row>
    <row r="98" spans="1:2" ht="12.75">
      <c r="A98" s="10"/>
      <c r="B98" s="11"/>
    </row>
    <row r="99" spans="1:2" ht="12.75">
      <c r="A99" s="10"/>
      <c r="B99" s="11"/>
    </row>
    <row r="100" spans="1:2" ht="12.75">
      <c r="A100" s="10"/>
      <c r="B100" s="11"/>
    </row>
    <row r="101" spans="1:2" ht="12.75">
      <c r="A101" s="10"/>
      <c r="B101" s="11"/>
    </row>
    <row r="102" spans="1:2" ht="12.75">
      <c r="A102" s="10"/>
      <c r="B102" s="11"/>
    </row>
    <row r="103" spans="1:2" ht="12.75">
      <c r="A103" s="10"/>
      <c r="B103" s="11"/>
    </row>
    <row r="104" spans="1:2" ht="12.75">
      <c r="A104" s="10"/>
      <c r="B104" s="11"/>
    </row>
    <row r="105" spans="1:2" ht="12.75">
      <c r="A105" s="10"/>
      <c r="B105" s="11"/>
    </row>
    <row r="106" spans="1:2" ht="12.75">
      <c r="A106" s="10"/>
      <c r="B106" s="11"/>
    </row>
    <row r="107" spans="1:2" ht="12.75">
      <c r="A107" s="10"/>
      <c r="B107" s="11"/>
    </row>
    <row r="108" spans="1:2" ht="12.75">
      <c r="A108" s="10"/>
      <c r="B108" s="11"/>
    </row>
    <row r="109" ht="13.5" customHeight="1"/>
    <row r="110" ht="13.5" thickBot="1"/>
    <row r="111" spans="1:2" ht="14.25" customHeight="1" thickBot="1" thickTop="1">
      <c r="A111" s="24" t="s">
        <v>66</v>
      </c>
      <c r="B111" s="44" t="s">
        <v>72</v>
      </c>
    </row>
    <row r="112" spans="1:2" ht="13.5" thickTop="1">
      <c r="A112" s="29" t="s">
        <v>0</v>
      </c>
      <c r="B112" s="33">
        <v>30</v>
      </c>
    </row>
    <row r="113" spans="1:2" ht="12.75">
      <c r="A113" s="31" t="s">
        <v>1</v>
      </c>
      <c r="B113" s="32">
        <v>35</v>
      </c>
    </row>
    <row r="114" spans="1:2" ht="12.75">
      <c r="A114" s="31" t="s">
        <v>2</v>
      </c>
      <c r="B114" s="32">
        <v>108</v>
      </c>
    </row>
    <row r="115" spans="1:2" ht="13.5" thickBot="1">
      <c r="A115" s="2" t="s">
        <v>3</v>
      </c>
      <c r="B115" s="3">
        <v>3</v>
      </c>
    </row>
    <row r="116" spans="1:2" ht="14.25" thickBot="1" thickTop="1">
      <c r="A116" s="13" t="s">
        <v>8</v>
      </c>
      <c r="B116" s="14">
        <f>SUM(B112:B115)</f>
        <v>176</v>
      </c>
    </row>
    <row r="117" spans="1:2" ht="14.25" thickBot="1" thickTop="1">
      <c r="A117" s="4" t="s">
        <v>12</v>
      </c>
      <c r="B117" s="5">
        <v>1</v>
      </c>
    </row>
    <row r="118" ht="13.5" thickTop="1">
      <c r="A118" s="9" t="s">
        <v>23</v>
      </c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spans="1:12" ht="12.75">
      <c r="A130" s="12"/>
      <c r="L130" s="27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4" ht="13.5" thickBot="1"/>
    <row r="145" spans="1:2" ht="27" thickBot="1" thickTop="1">
      <c r="A145" s="24" t="s">
        <v>40</v>
      </c>
      <c r="B145" s="44" t="s">
        <v>72</v>
      </c>
    </row>
    <row r="146" spans="1:2" ht="13.5" thickTop="1">
      <c r="A146" s="34" t="s">
        <v>42</v>
      </c>
      <c r="B146" s="33">
        <v>58</v>
      </c>
    </row>
    <row r="147" spans="1:2" ht="12.75">
      <c r="A147" s="35" t="s">
        <v>44</v>
      </c>
      <c r="B147" s="32">
        <v>26</v>
      </c>
    </row>
    <row r="148" spans="1:2" ht="12.75">
      <c r="A148" s="36" t="s">
        <v>69</v>
      </c>
      <c r="B148" s="32">
        <v>23</v>
      </c>
    </row>
    <row r="149" spans="1:2" ht="12.75">
      <c r="A149" s="35" t="s">
        <v>46</v>
      </c>
      <c r="B149" s="32">
        <v>17</v>
      </c>
    </row>
    <row r="150" spans="1:2" ht="12.75">
      <c r="A150" s="36" t="s">
        <v>68</v>
      </c>
      <c r="B150" s="32">
        <v>15</v>
      </c>
    </row>
    <row r="151" spans="1:2" ht="12.75">
      <c r="A151" s="35" t="s">
        <v>55</v>
      </c>
      <c r="B151" s="32">
        <v>9</v>
      </c>
    </row>
    <row r="152" spans="1:2" ht="12.75">
      <c r="A152" s="35" t="s">
        <v>56</v>
      </c>
      <c r="B152" s="32">
        <v>9</v>
      </c>
    </row>
    <row r="153" spans="1:2" ht="12.75">
      <c r="A153" s="35" t="s">
        <v>45</v>
      </c>
      <c r="B153" s="32">
        <v>5</v>
      </c>
    </row>
    <row r="154" spans="1:2" ht="12.75">
      <c r="A154" s="35" t="s">
        <v>43</v>
      </c>
      <c r="B154" s="32">
        <v>4</v>
      </c>
    </row>
    <row r="155" spans="1:2" ht="12.75">
      <c r="A155" s="35" t="s">
        <v>76</v>
      </c>
      <c r="B155" s="32">
        <v>4</v>
      </c>
    </row>
    <row r="156" spans="1:2" ht="12.75">
      <c r="A156" s="35" t="s">
        <v>75</v>
      </c>
      <c r="B156" s="32">
        <v>3</v>
      </c>
    </row>
    <row r="157" spans="1:2" ht="12.75">
      <c r="A157" s="35" t="s">
        <v>70</v>
      </c>
      <c r="B157" s="32">
        <v>2</v>
      </c>
    </row>
    <row r="158" spans="1:2" ht="12.75">
      <c r="A158" s="35" t="s">
        <v>47</v>
      </c>
      <c r="B158" s="32">
        <v>1</v>
      </c>
    </row>
    <row r="159" spans="1:2" ht="13.5" thickBot="1">
      <c r="A159" s="35" t="s">
        <v>48</v>
      </c>
      <c r="B159" s="5">
        <v>0</v>
      </c>
    </row>
    <row r="160" spans="1:2" ht="14.25" thickBot="1" thickTop="1">
      <c r="A160" s="13" t="s">
        <v>8</v>
      </c>
      <c r="B160" s="14">
        <f>SUM(B146:B159)</f>
        <v>176</v>
      </c>
    </row>
    <row r="161" spans="1:2" ht="13.5" thickTop="1">
      <c r="A161" s="9" t="s">
        <v>24</v>
      </c>
      <c r="B161" s="11"/>
    </row>
    <row r="162" spans="1:2" ht="12.75">
      <c r="A162" s="12"/>
      <c r="B162" s="11"/>
    </row>
    <row r="163" spans="1:2" ht="12.75">
      <c r="A163" s="12"/>
      <c r="B163" s="11"/>
    </row>
    <row r="164" spans="1:2" ht="12.75">
      <c r="A164" s="12"/>
      <c r="B164" s="11"/>
    </row>
    <row r="165" spans="1:2" ht="12.75">
      <c r="A165" s="12"/>
      <c r="B165" s="11"/>
    </row>
    <row r="166" spans="1:2" ht="12.75">
      <c r="A166" s="12"/>
      <c r="B166" s="11"/>
    </row>
    <row r="167" spans="1:2" ht="12.75">
      <c r="A167" s="12"/>
      <c r="B167" s="11"/>
    </row>
    <row r="168" spans="1:2" ht="12.75">
      <c r="A168" s="12"/>
      <c r="B168" s="11"/>
    </row>
    <row r="169" spans="1:2" ht="12.75">
      <c r="A169" s="12"/>
      <c r="B169" s="11"/>
    </row>
    <row r="170" spans="1:2" ht="12.75">
      <c r="A170" s="12"/>
      <c r="B170" s="11"/>
    </row>
    <row r="171" spans="1:2" ht="12.75">
      <c r="A171" s="12"/>
      <c r="B171" s="11"/>
    </row>
    <row r="172" spans="1:2" ht="12.75">
      <c r="A172" s="12"/>
      <c r="B172" s="11"/>
    </row>
    <row r="173" spans="1:2" ht="12.75">
      <c r="A173" s="12"/>
      <c r="B173" s="11"/>
    </row>
    <row r="174" spans="1:2" ht="12.75">
      <c r="A174" s="12"/>
      <c r="B174" s="11"/>
    </row>
    <row r="175" spans="1:2" ht="12.75">
      <c r="A175" s="12"/>
      <c r="B175" s="11"/>
    </row>
    <row r="176" spans="1:2" ht="12.75">
      <c r="A176" s="12"/>
      <c r="B176" s="11"/>
    </row>
    <row r="177" spans="1:13" ht="12.75">
      <c r="A177" s="12"/>
      <c r="B177" s="11"/>
      <c r="M177" s="27"/>
    </row>
    <row r="178" spans="1:2" ht="12.75">
      <c r="A178" s="12"/>
      <c r="B178" s="11"/>
    </row>
    <row r="179" spans="1:2" ht="12.75">
      <c r="A179" s="12"/>
      <c r="B179" s="11"/>
    </row>
    <row r="180" spans="1:2" ht="12.75">
      <c r="A180" s="12"/>
      <c r="B180" s="11"/>
    </row>
    <row r="181" spans="1:2" ht="12.75">
      <c r="A181" s="12"/>
      <c r="B181" s="11"/>
    </row>
    <row r="182" spans="1:2" ht="12.75">
      <c r="A182" s="12"/>
      <c r="B182" s="11"/>
    </row>
    <row r="183" spans="1:2" ht="12.75">
      <c r="A183" s="12"/>
      <c r="B183" s="11"/>
    </row>
    <row r="184" spans="1:2" ht="12.75">
      <c r="A184" s="12"/>
      <c r="B184" s="11"/>
    </row>
    <row r="185" spans="1:2" ht="12.75">
      <c r="A185" s="12"/>
      <c r="B185" s="11"/>
    </row>
    <row r="186" spans="1:2" ht="12.75">
      <c r="A186" s="12"/>
      <c r="B186" s="11"/>
    </row>
    <row r="187" spans="1:2" ht="12.75">
      <c r="A187" s="12"/>
      <c r="B187" s="11"/>
    </row>
    <row r="188" spans="1:2" ht="12.75">
      <c r="A188" s="12"/>
      <c r="B188" s="11"/>
    </row>
    <row r="189" spans="1:2" ht="12.75">
      <c r="A189" s="12"/>
      <c r="B189" s="11"/>
    </row>
    <row r="190" spans="1:2" ht="12.75">
      <c r="A190" s="12"/>
      <c r="B190" s="11"/>
    </row>
    <row r="191" spans="1:2" ht="12.75">
      <c r="A191" s="12"/>
      <c r="B191" s="11"/>
    </row>
    <row r="192" spans="1:2" ht="12.75">
      <c r="A192" s="12"/>
      <c r="B192" s="11"/>
    </row>
    <row r="193" spans="1:2" ht="12.75">
      <c r="A193" s="12"/>
      <c r="B193" s="11"/>
    </row>
    <row r="194" ht="13.5" thickBot="1"/>
    <row r="195" spans="1:2" ht="27" thickBot="1" thickTop="1">
      <c r="A195" s="25" t="s">
        <v>67</v>
      </c>
      <c r="B195" s="44" t="s">
        <v>72</v>
      </c>
    </row>
    <row r="196" spans="1:2" ht="13.5" thickTop="1">
      <c r="A196" s="34" t="s">
        <v>13</v>
      </c>
      <c r="B196" s="33">
        <v>23</v>
      </c>
    </row>
    <row r="197" spans="1:2" ht="13.5" thickBot="1">
      <c r="A197" s="4" t="s">
        <v>14</v>
      </c>
      <c r="B197" s="5">
        <v>132</v>
      </c>
    </row>
    <row r="198" spans="1:2" ht="14.25" thickBot="1" thickTop="1">
      <c r="A198" s="13" t="s">
        <v>8</v>
      </c>
      <c r="B198" s="14">
        <f>SUM(B196:B197)</f>
        <v>155</v>
      </c>
    </row>
    <row r="199" ht="13.5" thickTop="1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>
      <c r="K211" s="27"/>
    </row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pans="1:2" ht="12.75">
      <c r="A223" s="10"/>
      <c r="B223" s="11"/>
    </row>
    <row r="224" ht="13.5" thickBot="1"/>
    <row r="225" spans="1:2" ht="27" thickBot="1" thickTop="1">
      <c r="A225" s="24" t="s">
        <v>41</v>
      </c>
      <c r="B225" s="44" t="s">
        <v>72</v>
      </c>
    </row>
    <row r="226" spans="1:2" ht="13.5" thickTop="1">
      <c r="A226" s="29" t="s">
        <v>36</v>
      </c>
      <c r="B226" s="33">
        <v>109</v>
      </c>
    </row>
    <row r="227" spans="1:2" ht="12.75">
      <c r="A227" s="31" t="s">
        <v>37</v>
      </c>
      <c r="B227" s="32">
        <v>6</v>
      </c>
    </row>
    <row r="228" spans="1:2" ht="12.75">
      <c r="A228" s="31" t="s">
        <v>38</v>
      </c>
      <c r="B228" s="32">
        <v>52</v>
      </c>
    </row>
    <row r="229" spans="1:2" ht="13.5" thickBot="1">
      <c r="A229" s="2" t="s">
        <v>7</v>
      </c>
      <c r="B229" s="3">
        <v>9</v>
      </c>
    </row>
    <row r="230" spans="1:2" ht="14.25" thickBot="1" thickTop="1">
      <c r="A230" s="13" t="s">
        <v>8</v>
      </c>
      <c r="B230" s="40">
        <f>SUM(B226:B229)</f>
        <v>176</v>
      </c>
    </row>
    <row r="231" ht="13.5" thickTop="1">
      <c r="A231" s="28" t="s">
        <v>50</v>
      </c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spans="1:11" ht="12.75">
      <c r="A242" s="19"/>
      <c r="K242" s="27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3.5" thickBot="1"/>
    <row r="256" spans="1:2" ht="14.25" thickBot="1" thickTop="1">
      <c r="A256" s="25" t="s">
        <v>39</v>
      </c>
      <c r="B256" s="22" t="s">
        <v>72</v>
      </c>
    </row>
    <row r="257" spans="1:2" ht="13.5" thickTop="1">
      <c r="A257" s="37" t="s">
        <v>4</v>
      </c>
      <c r="B257" s="33">
        <v>163</v>
      </c>
    </row>
    <row r="258" spans="1:2" ht="13.5" thickBot="1">
      <c r="A258" s="7" t="s">
        <v>5</v>
      </c>
      <c r="B258" s="6">
        <v>13</v>
      </c>
    </row>
    <row r="259" spans="1:2" ht="14.25" thickBot="1" thickTop="1">
      <c r="A259" s="13" t="s">
        <v>8</v>
      </c>
      <c r="B259" s="14">
        <f>B257+B258</f>
        <v>176</v>
      </c>
    </row>
    <row r="260" ht="13.5" thickTop="1">
      <c r="A260" s="28" t="s">
        <v>53</v>
      </c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spans="1:12" ht="12.75">
      <c r="A271" s="19"/>
      <c r="L271" s="27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4" ht="13.5" thickBot="1"/>
    <row r="285" spans="1:2" ht="14.25" thickBot="1" thickTop="1">
      <c r="A285" s="23" t="s">
        <v>25</v>
      </c>
      <c r="B285" s="22" t="s">
        <v>72</v>
      </c>
    </row>
    <row r="286" spans="1:3" ht="13.5" thickTop="1">
      <c r="A286" s="29" t="s">
        <v>17</v>
      </c>
      <c r="B286" s="33">
        <v>31</v>
      </c>
      <c r="C286" s="20"/>
    </row>
    <row r="287" spans="1:2" ht="12.75">
      <c r="A287" s="31" t="s">
        <v>26</v>
      </c>
      <c r="B287" s="32">
        <v>28</v>
      </c>
    </row>
    <row r="288" spans="1:2" ht="12.75">
      <c r="A288" s="38" t="s">
        <v>27</v>
      </c>
      <c r="B288" s="41">
        <v>24</v>
      </c>
    </row>
    <row r="289" spans="1:2" ht="13.5" thickBot="1">
      <c r="A289" s="42" t="s">
        <v>28</v>
      </c>
      <c r="B289" s="43">
        <v>4</v>
      </c>
    </row>
    <row r="290" ht="13.5" thickTop="1"/>
    <row r="307" ht="12.75">
      <c r="A307" s="47"/>
    </row>
    <row r="313" ht="13.5" thickBot="1"/>
    <row r="314" spans="1:2" ht="14.25" thickBot="1" thickTop="1">
      <c r="A314" s="26" t="s">
        <v>29</v>
      </c>
      <c r="B314" s="22" t="s">
        <v>72</v>
      </c>
    </row>
    <row r="315" spans="1:2" ht="13.5" thickTop="1">
      <c r="A315" s="29" t="s">
        <v>30</v>
      </c>
      <c r="B315" s="33">
        <v>738</v>
      </c>
    </row>
    <row r="316" spans="1:2" ht="12.75">
      <c r="A316" s="31" t="s">
        <v>31</v>
      </c>
      <c r="B316" s="32">
        <v>46</v>
      </c>
    </row>
    <row r="317" spans="1:2" ht="12.75">
      <c r="A317" s="31" t="s">
        <v>32</v>
      </c>
      <c r="B317" s="32">
        <v>0</v>
      </c>
    </row>
    <row r="318" spans="1:2" ht="12.75">
      <c r="A318" s="31" t="s">
        <v>49</v>
      </c>
      <c r="B318" s="32">
        <v>774</v>
      </c>
    </row>
    <row r="319" spans="1:2" ht="12.75">
      <c r="A319" s="31" t="s">
        <v>35</v>
      </c>
      <c r="B319" s="32">
        <v>0</v>
      </c>
    </row>
    <row r="320" spans="1:2" ht="12.75">
      <c r="A320" s="39" t="s">
        <v>33</v>
      </c>
      <c r="B320" s="32">
        <v>11</v>
      </c>
    </row>
    <row r="321" spans="1:2" ht="13.5" thickBot="1">
      <c r="A321" s="4" t="s">
        <v>34</v>
      </c>
      <c r="B321" s="5">
        <v>0</v>
      </c>
    </row>
    <row r="322" ht="13.5" thickTop="1">
      <c r="A322" s="8" t="s">
        <v>77</v>
      </c>
    </row>
    <row r="350" ht="12.75">
      <c r="A350" s="21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p00157</dc:creator>
  <cp:keywords/>
  <dc:description/>
  <cp:lastModifiedBy>Cecilia Lima</cp:lastModifiedBy>
  <cp:lastPrinted>2019-01-11T10:37:28Z</cp:lastPrinted>
  <dcterms:created xsi:type="dcterms:W3CDTF">2009-10-22T13:41:52Z</dcterms:created>
  <dcterms:modified xsi:type="dcterms:W3CDTF">2024-01-09T16:25:54Z</dcterms:modified>
  <cp:category/>
  <cp:version/>
  <cp:contentType/>
  <cp:contentStatus/>
</cp:coreProperties>
</file>