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S\Medicamentos\Precos\RAP AMBULATÓRIO_HOSPITALAR\2025\Documentos para publicação_2025\NÃO GENERICOS\DOCUMENTOS_RAP2025\"/>
    </mc:Choice>
  </mc:AlternateContent>
  <xr:revisionPtr revIDLastSave="0" documentId="13_ncr:1_{AE27FCB5-4944-473A-8E1F-FAC2D86038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Quadro Síntese Ambulatório " sheetId="3" r:id="rId1"/>
  </sheets>
  <definedNames>
    <definedName name="_xlnm.Print_Area" localSheetId="0">'Quadro Síntese Ambulatório '!$B:$I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11" i="3"/>
  <c r="I11" i="3"/>
  <c r="I1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12" i="3"/>
  <c r="I14" i="3"/>
  <c r="I38" i="3"/>
  <c r="I57" i="3"/>
  <c r="I56" i="3"/>
  <c r="I10" i="3"/>
  <c r="H10" i="3"/>
  <c r="G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ferrador</author>
  </authors>
  <commentList>
    <comment ref="H9" authorId="0" shapeId="0" xr:uid="{00000000-0006-0000-0000-000001000000}">
      <text>
        <r>
          <rPr>
            <b/>
            <sz val="9"/>
            <color indexed="81"/>
            <rFont val="Arial"/>
            <family val="2"/>
          </rPr>
          <t>Deixar em branco quando não existir referenciação internacional</t>
        </r>
        <r>
          <rPr>
            <b/>
            <sz val="9"/>
            <color indexed="81"/>
            <rFont val="Tahoma"/>
            <family val="2"/>
          </rPr>
          <t xml:space="preserve">
 </t>
        </r>
      </text>
    </comment>
    <comment ref="I9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 xml:space="preserve">Estes preços já contemplam o mecanismo do travão </t>
        </r>
      </text>
    </comment>
  </commentList>
</comments>
</file>

<file path=xl/sharedStrings.xml><?xml version="1.0" encoding="utf-8"?>
<sst xmlns="http://schemas.openxmlformats.org/spreadsheetml/2006/main" count="12" uniqueCount="12">
  <si>
    <t>Nº                                   REGISTO</t>
  </si>
  <si>
    <t>PVP DECORRENTE DA COMPARAÇÃO COM OS PAÍSES DE REFERÊNCIA</t>
  </si>
  <si>
    <t>APRESENTAÇÃO</t>
  </si>
  <si>
    <t>FORMA FARMACÊUTICA</t>
  </si>
  <si>
    <t>DOSAGEM</t>
  </si>
  <si>
    <t>TITULAR DE AIM</t>
  </si>
  <si>
    <t>REPRESENTANTE LEGAL</t>
  </si>
  <si>
    <t xml:space="preserve">NOME </t>
  </si>
  <si>
    <t xml:space="preserve"> REVISÃO DE PREÇOS DE MEDICAMENTOS NÃO GENÉRICOS - AMBULATÓRIO - 2025</t>
  </si>
  <si>
    <t>NOVO PVP MÁXIMO
(01-01-2025)</t>
  </si>
  <si>
    <t>M-PRP-003/06</t>
  </si>
  <si>
    <t>PVP MÁXIMO
 ACTUAL
 (31-12-2024)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</si>
</sst>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indexed="81"/>
      <name val="Arial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top" wrapText="1"/>
      <protection locked="0"/>
    </xf>
    <xf numFmtId="165" fontId="2" fillId="0" borderId="0" xfId="0" applyNumberFormat="1" applyFont="1" applyBorder="1" applyAlignment="1" applyProtection="1">
      <alignment horizontal="center" vertical="top" wrapText="1"/>
      <protection locked="0"/>
    </xf>
    <xf numFmtId="165" fontId="2" fillId="0" borderId="0" xfId="0" applyNumberFormat="1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165" fontId="2" fillId="0" borderId="6" xfId="0" applyNumberFormat="1" applyFont="1" applyBorder="1" applyAlignment="1" applyProtection="1">
      <alignment horizontal="center" vertical="top" wrapText="1"/>
      <protection locked="0"/>
    </xf>
    <xf numFmtId="165" fontId="2" fillId="0" borderId="9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/>
    <xf numFmtId="0" fontId="3" fillId="0" borderId="4" xfId="0" applyFont="1" applyBorder="1" applyAlignment="1" applyProtection="1">
      <alignment horizontal="center" vertical="center" wrapText="1"/>
    </xf>
    <xf numFmtId="0" fontId="9" fillId="3" borderId="0" xfId="0" applyFont="1" applyFill="1"/>
    <xf numFmtId="165" fontId="9" fillId="3" borderId="0" xfId="0" applyNumberFormat="1" applyFont="1" applyFill="1"/>
    <xf numFmtId="165" fontId="2" fillId="0" borderId="5" xfId="0" applyNumberFormat="1" applyFont="1" applyBorder="1" applyAlignment="1" applyProtection="1">
      <alignment horizontal="center" vertical="top" wrapText="1"/>
      <protection hidden="1"/>
    </xf>
    <xf numFmtId="165" fontId="2" fillId="0" borderId="10" xfId="0" applyNumberFormat="1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 applyProtection="1">
      <alignment horizontal="center" vertical="top" wrapText="1"/>
      <protection locked="0"/>
    </xf>
    <xf numFmtId="165" fontId="2" fillId="0" borderId="9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5" xfId="0" applyNumberFormat="1" applyFont="1" applyFill="1" applyBorder="1" applyAlignment="1" applyProtection="1">
      <alignment horizontal="center" vertical="top" wrapText="1"/>
      <protection hidden="1"/>
    </xf>
    <xf numFmtId="165" fontId="2" fillId="0" borderId="5" xfId="0" applyNumberFormat="1" applyFont="1" applyBorder="1" applyAlignment="1" applyProtection="1">
      <alignment horizontal="center" vertical="top" wrapText="1"/>
      <protection locked="0"/>
    </xf>
    <xf numFmtId="0" fontId="10" fillId="3" borderId="0" xfId="0" applyFont="1" applyFill="1"/>
    <xf numFmtId="164" fontId="10" fillId="3" borderId="0" xfId="0" applyNumberFormat="1" applyFont="1" applyFill="1"/>
    <xf numFmtId="165" fontId="10" fillId="3" borderId="0" xfId="0" applyNumberFormat="1" applyFont="1" applyFill="1"/>
    <xf numFmtId="165" fontId="2" fillId="0" borderId="10" xfId="0" applyNumberFormat="1" applyFont="1" applyBorder="1" applyAlignment="1" applyProtection="1">
      <alignment horizontal="center" vertical="top" wrapText="1"/>
      <protection locked="0"/>
    </xf>
    <xf numFmtId="9" fontId="9" fillId="0" borderId="0" xfId="1" applyFont="1" applyFill="1"/>
    <xf numFmtId="0" fontId="8" fillId="0" borderId="0" xfId="0" applyFont="1" applyBorder="1" applyAlignment="1" applyProtection="1">
      <alignment horizontal="left" vertical="top" wrapText="1"/>
      <protection locked="0"/>
    </xf>
    <xf numFmtId="0" fontId="10" fillId="0" borderId="0" xfId="0" applyFont="1" applyFill="1"/>
    <xf numFmtId="10" fontId="10" fillId="0" borderId="0" xfId="0" applyNumberFormat="1" applyFont="1" applyFill="1"/>
    <xf numFmtId="0" fontId="10" fillId="0" borderId="0" xfId="0" applyFont="1" applyFill="1" applyAlignment="1">
      <alignment horizontal="center"/>
    </xf>
    <xf numFmtId="9" fontId="10" fillId="0" borderId="0" xfId="0" applyNumberFormat="1" applyFont="1" applyFill="1" applyAlignment="1">
      <alignment horizontal="right"/>
    </xf>
    <xf numFmtId="9" fontId="10" fillId="0" borderId="0" xfId="1" applyFont="1" applyFill="1"/>
    <xf numFmtId="9" fontId="10" fillId="0" borderId="0" xfId="1" applyNumberFormat="1" applyFont="1" applyFill="1"/>
    <xf numFmtId="165" fontId="10" fillId="0" borderId="0" xfId="0" applyNumberFormat="1" applyFont="1" applyFill="1"/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165" fontId="2" fillId="0" borderId="24" xfId="0" applyNumberFormat="1" applyFont="1" applyBorder="1" applyAlignment="1" applyProtection="1">
      <alignment horizontal="center" vertical="top" wrapText="1"/>
      <protection locked="0"/>
    </xf>
    <xf numFmtId="165" fontId="2" fillId="0" borderId="25" xfId="0" applyNumberFormat="1" applyFont="1" applyBorder="1" applyAlignment="1" applyProtection="1">
      <alignment horizontal="center" vertical="top" wrapText="1"/>
      <protection locked="0"/>
    </xf>
    <xf numFmtId="165" fontId="2" fillId="0" borderId="26" xfId="0" applyNumberFormat="1" applyFont="1" applyBorder="1" applyAlignment="1" applyProtection="1">
      <alignment horizontal="center" vertical="top" wrapText="1"/>
      <protection hidden="1"/>
    </xf>
    <xf numFmtId="0" fontId="3" fillId="2" borderId="27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 wrapText="1"/>
    </xf>
    <xf numFmtId="2" fontId="10" fillId="0" borderId="0" xfId="0" applyNumberFormat="1" applyFont="1" applyFill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12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L63"/>
  <sheetViews>
    <sheetView showGridLines="0" showRowColHeaders="0" tabSelected="1" zoomScale="84" zoomScaleNormal="84" workbookViewId="0">
      <selection activeCell="K20" sqref="K20"/>
    </sheetView>
  </sheetViews>
  <sheetFormatPr defaultColWidth="9.1796875" defaultRowHeight="12.5" x14ac:dyDescent="0.25"/>
  <cols>
    <col min="1" max="1" width="7" style="2" customWidth="1"/>
    <col min="2" max="2" width="13.26953125" style="2" customWidth="1"/>
    <col min="3" max="3" width="39" style="2" customWidth="1"/>
    <col min="4" max="4" width="17.81640625" style="2" customWidth="1"/>
    <col min="5" max="5" width="24.26953125" style="2" customWidth="1"/>
    <col min="6" max="6" width="12.54296875" style="2" customWidth="1"/>
    <col min="7" max="7" width="14.453125" style="4" customWidth="1"/>
    <col min="8" max="8" width="21" style="4" customWidth="1"/>
    <col min="9" max="9" width="14.81640625" style="4" customWidth="1"/>
    <col min="10" max="10" width="3.26953125" style="24" customWidth="1"/>
    <col min="11" max="13" width="14.1796875" style="40" bestFit="1" customWidth="1"/>
    <col min="14" max="14" width="9.1796875" style="26"/>
    <col min="15" max="16" width="9.1796875" style="34"/>
    <col min="17" max="17" width="9.1796875" style="35"/>
    <col min="18" max="18" width="9.1796875" style="36"/>
    <col min="19" max="19" width="9.1796875" style="27"/>
    <col min="20" max="20" width="9.1796875" style="26"/>
    <col min="21" max="38" width="9.1796875" style="24"/>
    <col min="39" max="16384" width="9.1796875" style="2"/>
  </cols>
  <sheetData>
    <row r="2" spans="1:20" ht="44.5" customHeight="1" x14ac:dyDescent="0.25"/>
    <row r="3" spans="1:20" ht="13.9" customHeight="1" x14ac:dyDescent="0.3">
      <c r="A3" s="1"/>
      <c r="B3" s="61" t="s">
        <v>8</v>
      </c>
      <c r="C3" s="61"/>
      <c r="D3" s="61"/>
      <c r="E3" s="61"/>
      <c r="F3" s="61"/>
      <c r="G3" s="61"/>
      <c r="H3" s="61"/>
      <c r="I3" s="61"/>
    </row>
    <row r="4" spans="1:20" ht="20.25" customHeight="1" thickBot="1" x14ac:dyDescent="0.35">
      <c r="B4" s="3"/>
      <c r="C4" s="3"/>
      <c r="D4" s="3"/>
    </row>
    <row r="5" spans="1:20" ht="19.5" customHeight="1" thickBot="1" x14ac:dyDescent="0.3">
      <c r="B5" s="62" t="s">
        <v>5</v>
      </c>
      <c r="C5" s="63"/>
      <c r="D5" s="64"/>
      <c r="E5" s="64"/>
      <c r="F5" s="64"/>
      <c r="G5" s="64"/>
      <c r="H5" s="64"/>
      <c r="I5" s="65"/>
    </row>
    <row r="6" spans="1:20" ht="13.5" customHeight="1" thickBot="1" x14ac:dyDescent="0.35">
      <c r="B6" s="11"/>
      <c r="C6" s="11"/>
      <c r="D6" s="12"/>
      <c r="E6" s="13"/>
      <c r="F6" s="13"/>
      <c r="G6" s="13"/>
      <c r="H6" s="13"/>
      <c r="I6" s="13"/>
    </row>
    <row r="7" spans="1:20" ht="19.5" customHeight="1" thickBot="1" x14ac:dyDescent="0.3">
      <c r="B7" s="62" t="s">
        <v>6</v>
      </c>
      <c r="C7" s="63"/>
      <c r="D7" s="64"/>
      <c r="E7" s="64"/>
      <c r="F7" s="64"/>
      <c r="G7" s="64"/>
      <c r="H7" s="64"/>
      <c r="I7" s="65"/>
      <c r="L7" s="41"/>
    </row>
    <row r="8" spans="1:20" ht="16.5" customHeight="1" thickBot="1" x14ac:dyDescent="0.3"/>
    <row r="9" spans="1:20" ht="75" customHeight="1" thickBot="1" x14ac:dyDescent="0.3">
      <c r="B9" s="55" t="s">
        <v>0</v>
      </c>
      <c r="C9" s="57" t="s">
        <v>7</v>
      </c>
      <c r="D9" s="57" t="s">
        <v>2</v>
      </c>
      <c r="E9" s="59" t="s">
        <v>3</v>
      </c>
      <c r="F9" s="57" t="s">
        <v>4</v>
      </c>
      <c r="G9" s="47" t="s">
        <v>11</v>
      </c>
      <c r="H9" s="48" t="s">
        <v>1</v>
      </c>
      <c r="I9" s="25" t="s">
        <v>9</v>
      </c>
    </row>
    <row r="10" spans="1:20" ht="13.5" customHeight="1" thickBot="1" x14ac:dyDescent="0.3">
      <c r="B10" s="56"/>
      <c r="C10" s="58"/>
      <c r="D10" s="58"/>
      <c r="E10" s="60"/>
      <c r="F10" s="58"/>
      <c r="G10" s="52" t="str">
        <f>"(1)"</f>
        <v>(1)</v>
      </c>
      <c r="H10" s="53" t="str">
        <f>"(2)"</f>
        <v>(2)</v>
      </c>
      <c r="I10" s="52" t="str">
        <f>"(3)"</f>
        <v>(3)</v>
      </c>
      <c r="K10" s="42"/>
      <c r="L10" s="43"/>
      <c r="M10" s="42"/>
    </row>
    <row r="11" spans="1:20" x14ac:dyDescent="0.25">
      <c r="B11" s="8"/>
      <c r="C11" s="19"/>
      <c r="D11" s="8"/>
      <c r="E11" s="14"/>
      <c r="F11" s="17"/>
      <c r="G11" s="49"/>
      <c r="H11" s="50"/>
      <c r="I11" s="51" t="str">
        <f>IF(B11="","",K11)</f>
        <v/>
      </c>
      <c r="K11" s="54">
        <f>ROUND(IF(G11&lt;=H11,G11,IF(G11&lt;=16,G11,IF(H11="",G11,IF($G11&gt;30,IF(IF(H11&lt;=$G11-$G11*$M$11,$G11-$G11*$M$11,H11)&lt;=16,16,IF(H11&lt;=$G11-$G11*$M$11,$G11-$G11*$M$11,H11)),IF($G11&gt;16,IF(IF(H11&lt;=$G11-$G11*$L$11,$G11-$G11*$L$11,H11)&lt;=16,16,IF(H11&lt;=$G11-$G11*$L$11,$G11-$G11*$L$11,H11))))))),2)</f>
        <v>0</v>
      </c>
      <c r="L11" s="44">
        <v>0.05</v>
      </c>
      <c r="M11" s="44">
        <v>0.1</v>
      </c>
      <c r="N11" s="38"/>
      <c r="T11" s="27"/>
    </row>
    <row r="12" spans="1:20" x14ac:dyDescent="0.25">
      <c r="B12" s="15"/>
      <c r="C12" s="20"/>
      <c r="D12" s="10"/>
      <c r="E12" s="15"/>
      <c r="F12" s="15"/>
      <c r="G12" s="33"/>
      <c r="H12" s="23"/>
      <c r="I12" s="28" t="str">
        <f>IF(B12="","",K12)</f>
        <v/>
      </c>
      <c r="K12" s="54">
        <f t="shared" ref="K12:K38" si="0">ROUND(IF(G12&lt;=H12,G12,IF(G12&lt;=16,G12,IF(H12="",G12,IF($G12&gt;30,IF(IF(H12&lt;=$G12-$G12*$M$11,$G12-$G12*$M$11,H12)&lt;=16,16,IF(H12&lt;=$G12-$G12*$M$11,$G12-$G12*$M$11,H12)),IF($G12&gt;16,IF(IF(H12&lt;=$G12-$G12*$L$11,$G12-$G12*$L$11,H12)&lt;=16,16,IF(H12&lt;=$G12-$G12*$L$11,$G12-$G12*$L$11,H12))))))),2)</f>
        <v>0</v>
      </c>
      <c r="L12" s="45"/>
      <c r="T12" s="27"/>
    </row>
    <row r="13" spans="1:20" x14ac:dyDescent="0.25">
      <c r="B13" s="15"/>
      <c r="C13" s="20"/>
      <c r="D13" s="10"/>
      <c r="E13" s="15"/>
      <c r="F13" s="15"/>
      <c r="G13" s="33"/>
      <c r="H13" s="31"/>
      <c r="I13" s="28" t="str">
        <f>IF(B13="","",K13)</f>
        <v/>
      </c>
      <c r="K13" s="54">
        <f t="shared" si="0"/>
        <v>0</v>
      </c>
      <c r="T13" s="27"/>
    </row>
    <row r="14" spans="1:20" x14ac:dyDescent="0.25">
      <c r="B14" s="15"/>
      <c r="C14" s="20"/>
      <c r="D14" s="10"/>
      <c r="E14" s="15"/>
      <c r="F14" s="15"/>
      <c r="G14" s="33"/>
      <c r="H14" s="31"/>
      <c r="I14" s="32" t="str">
        <f t="shared" ref="I14:I38" si="1">IF(B14="","",K14)</f>
        <v/>
      </c>
      <c r="K14" s="54">
        <f t="shared" si="0"/>
        <v>0</v>
      </c>
      <c r="M14" s="46"/>
      <c r="T14" s="27"/>
    </row>
    <row r="15" spans="1:20" x14ac:dyDescent="0.25">
      <c r="B15" s="15"/>
      <c r="C15" s="20"/>
      <c r="D15" s="10"/>
      <c r="E15" s="15"/>
      <c r="F15" s="15"/>
      <c r="G15" s="33"/>
      <c r="H15" s="31"/>
      <c r="I15" s="32" t="str">
        <f t="shared" si="1"/>
        <v/>
      </c>
      <c r="K15" s="54">
        <f t="shared" si="0"/>
        <v>0</v>
      </c>
      <c r="T15" s="27"/>
    </row>
    <row r="16" spans="1:20" x14ac:dyDescent="0.25">
      <c r="B16" s="15"/>
      <c r="C16" s="20"/>
      <c r="D16" s="10"/>
      <c r="E16" s="15"/>
      <c r="F16" s="15"/>
      <c r="G16" s="33"/>
      <c r="H16" s="31"/>
      <c r="I16" s="32" t="str">
        <f t="shared" si="1"/>
        <v/>
      </c>
      <c r="K16" s="54">
        <f t="shared" si="0"/>
        <v>0</v>
      </c>
      <c r="T16" s="27"/>
    </row>
    <row r="17" spans="2:20" x14ac:dyDescent="0.25">
      <c r="B17" s="15"/>
      <c r="C17" s="20"/>
      <c r="D17" s="10"/>
      <c r="E17" s="15"/>
      <c r="F17" s="15"/>
      <c r="G17" s="33"/>
      <c r="H17" s="23"/>
      <c r="I17" s="32" t="str">
        <f t="shared" si="1"/>
        <v/>
      </c>
      <c r="K17" s="54">
        <f t="shared" si="0"/>
        <v>0</v>
      </c>
      <c r="M17" s="46"/>
      <c r="T17" s="27"/>
    </row>
    <row r="18" spans="2:20" x14ac:dyDescent="0.25">
      <c r="B18" s="15"/>
      <c r="C18" s="20"/>
      <c r="D18" s="10"/>
      <c r="E18" s="15"/>
      <c r="F18" s="15"/>
      <c r="G18" s="33"/>
      <c r="H18" s="23"/>
      <c r="I18" s="32" t="str">
        <f t="shared" si="1"/>
        <v/>
      </c>
      <c r="K18" s="54">
        <f t="shared" si="0"/>
        <v>0</v>
      </c>
      <c r="T18" s="27"/>
    </row>
    <row r="19" spans="2:20" x14ac:dyDescent="0.25">
      <c r="B19" s="15"/>
      <c r="C19" s="20"/>
      <c r="D19" s="10"/>
      <c r="E19" s="15"/>
      <c r="F19" s="15"/>
      <c r="G19" s="33"/>
      <c r="H19" s="23"/>
      <c r="I19" s="32" t="str">
        <f t="shared" si="1"/>
        <v/>
      </c>
      <c r="K19" s="54">
        <f t="shared" si="0"/>
        <v>0</v>
      </c>
      <c r="T19" s="27"/>
    </row>
    <row r="20" spans="2:20" x14ac:dyDescent="0.25">
      <c r="B20" s="15"/>
      <c r="C20" s="20"/>
      <c r="D20" s="10"/>
      <c r="E20" s="15"/>
      <c r="F20" s="15"/>
      <c r="G20" s="33"/>
      <c r="H20" s="23"/>
      <c r="I20" s="32" t="str">
        <f t="shared" si="1"/>
        <v/>
      </c>
      <c r="K20" s="54">
        <f t="shared" si="0"/>
        <v>0</v>
      </c>
      <c r="T20" s="27"/>
    </row>
    <row r="21" spans="2:20" x14ac:dyDescent="0.25">
      <c r="B21" s="15"/>
      <c r="C21" s="20"/>
      <c r="D21" s="10"/>
      <c r="E21" s="15"/>
      <c r="F21" s="15"/>
      <c r="G21" s="33"/>
      <c r="H21" s="23"/>
      <c r="I21" s="32" t="str">
        <f t="shared" si="1"/>
        <v/>
      </c>
      <c r="K21" s="54">
        <f t="shared" si="0"/>
        <v>0</v>
      </c>
      <c r="T21" s="27"/>
    </row>
    <row r="22" spans="2:20" x14ac:dyDescent="0.25">
      <c r="B22" s="15"/>
      <c r="C22" s="20"/>
      <c r="D22" s="10"/>
      <c r="E22" s="15"/>
      <c r="F22" s="15"/>
      <c r="G22" s="33"/>
      <c r="H22" s="23"/>
      <c r="I22" s="32" t="str">
        <f t="shared" si="1"/>
        <v/>
      </c>
      <c r="K22" s="54">
        <f t="shared" si="0"/>
        <v>0</v>
      </c>
      <c r="T22" s="27"/>
    </row>
    <row r="23" spans="2:20" x14ac:dyDescent="0.25">
      <c r="B23" s="15"/>
      <c r="C23" s="20"/>
      <c r="D23" s="10"/>
      <c r="E23" s="15"/>
      <c r="F23" s="15"/>
      <c r="G23" s="33"/>
      <c r="H23" s="23"/>
      <c r="I23" s="32" t="str">
        <f t="shared" si="1"/>
        <v/>
      </c>
      <c r="K23" s="54">
        <f t="shared" si="0"/>
        <v>0</v>
      </c>
      <c r="T23" s="27"/>
    </row>
    <row r="24" spans="2:20" x14ac:dyDescent="0.25">
      <c r="B24" s="15"/>
      <c r="C24" s="20"/>
      <c r="D24" s="10"/>
      <c r="E24" s="15"/>
      <c r="F24" s="15"/>
      <c r="G24" s="33"/>
      <c r="H24" s="23"/>
      <c r="I24" s="32" t="str">
        <f t="shared" si="1"/>
        <v/>
      </c>
      <c r="K24" s="54">
        <f t="shared" si="0"/>
        <v>0</v>
      </c>
      <c r="T24" s="27"/>
    </row>
    <row r="25" spans="2:20" x14ac:dyDescent="0.25">
      <c r="B25" s="30"/>
      <c r="C25" s="20"/>
      <c r="D25" s="10"/>
      <c r="E25" s="15"/>
      <c r="F25" s="15"/>
      <c r="G25" s="33"/>
      <c r="H25" s="23"/>
      <c r="I25" s="32" t="str">
        <f t="shared" si="1"/>
        <v/>
      </c>
      <c r="K25" s="54">
        <f t="shared" si="0"/>
        <v>0</v>
      </c>
      <c r="T25" s="27"/>
    </row>
    <row r="26" spans="2:20" x14ac:dyDescent="0.25">
      <c r="B26" s="15"/>
      <c r="C26" s="20"/>
      <c r="D26" s="10"/>
      <c r="E26" s="15"/>
      <c r="F26" s="15"/>
      <c r="G26" s="33"/>
      <c r="H26" s="23"/>
      <c r="I26" s="32" t="str">
        <f t="shared" si="1"/>
        <v/>
      </c>
      <c r="K26" s="54">
        <f t="shared" si="0"/>
        <v>0</v>
      </c>
      <c r="T26" s="27"/>
    </row>
    <row r="27" spans="2:20" x14ac:dyDescent="0.25">
      <c r="B27" s="15"/>
      <c r="C27" s="20"/>
      <c r="D27" s="10"/>
      <c r="E27" s="15"/>
      <c r="F27" s="15"/>
      <c r="G27" s="33"/>
      <c r="H27" s="23"/>
      <c r="I27" s="32" t="str">
        <f t="shared" si="1"/>
        <v/>
      </c>
      <c r="K27" s="54">
        <f t="shared" si="0"/>
        <v>0</v>
      </c>
      <c r="T27" s="27"/>
    </row>
    <row r="28" spans="2:20" x14ac:dyDescent="0.25">
      <c r="B28" s="15"/>
      <c r="C28" s="20"/>
      <c r="D28" s="10"/>
      <c r="E28" s="15"/>
      <c r="F28" s="15"/>
      <c r="G28" s="33"/>
      <c r="H28" s="23"/>
      <c r="I28" s="32" t="str">
        <f t="shared" si="1"/>
        <v/>
      </c>
      <c r="K28" s="54">
        <f t="shared" si="0"/>
        <v>0</v>
      </c>
      <c r="T28" s="27"/>
    </row>
    <row r="29" spans="2:20" x14ac:dyDescent="0.25">
      <c r="B29" s="15"/>
      <c r="C29" s="20"/>
      <c r="D29" s="10"/>
      <c r="E29" s="15"/>
      <c r="F29" s="15"/>
      <c r="G29" s="33"/>
      <c r="H29" s="23"/>
      <c r="I29" s="32" t="str">
        <f t="shared" si="1"/>
        <v/>
      </c>
      <c r="K29" s="54">
        <f t="shared" si="0"/>
        <v>0</v>
      </c>
      <c r="T29" s="27"/>
    </row>
    <row r="30" spans="2:20" x14ac:dyDescent="0.25">
      <c r="B30" s="15"/>
      <c r="C30" s="20"/>
      <c r="D30" s="10"/>
      <c r="E30" s="15"/>
      <c r="F30" s="15"/>
      <c r="G30" s="33"/>
      <c r="H30" s="23"/>
      <c r="I30" s="32" t="str">
        <f t="shared" si="1"/>
        <v/>
      </c>
      <c r="K30" s="54">
        <f t="shared" si="0"/>
        <v>0</v>
      </c>
      <c r="T30" s="27"/>
    </row>
    <row r="31" spans="2:20" x14ac:dyDescent="0.25">
      <c r="B31" s="15"/>
      <c r="C31" s="20"/>
      <c r="D31" s="10"/>
      <c r="E31" s="15"/>
      <c r="F31" s="15"/>
      <c r="G31" s="33"/>
      <c r="H31" s="23"/>
      <c r="I31" s="32" t="str">
        <f t="shared" si="1"/>
        <v/>
      </c>
      <c r="K31" s="54">
        <f t="shared" si="0"/>
        <v>0</v>
      </c>
      <c r="T31" s="27"/>
    </row>
    <row r="32" spans="2:20" x14ac:dyDescent="0.25">
      <c r="B32" s="15"/>
      <c r="C32" s="20"/>
      <c r="D32" s="10"/>
      <c r="E32" s="15"/>
      <c r="F32" s="15"/>
      <c r="G32" s="33"/>
      <c r="H32" s="23"/>
      <c r="I32" s="32" t="str">
        <f t="shared" si="1"/>
        <v/>
      </c>
      <c r="K32" s="54">
        <f t="shared" si="0"/>
        <v>0</v>
      </c>
      <c r="T32" s="27"/>
    </row>
    <row r="33" spans="2:20" x14ac:dyDescent="0.25">
      <c r="B33" s="15"/>
      <c r="C33" s="20"/>
      <c r="D33" s="10"/>
      <c r="E33" s="15"/>
      <c r="F33" s="15"/>
      <c r="G33" s="33"/>
      <c r="H33" s="23"/>
      <c r="I33" s="32" t="str">
        <f t="shared" si="1"/>
        <v/>
      </c>
      <c r="K33" s="54">
        <f t="shared" si="0"/>
        <v>0</v>
      </c>
      <c r="T33" s="27"/>
    </row>
    <row r="34" spans="2:20" x14ac:dyDescent="0.25">
      <c r="B34" s="15"/>
      <c r="C34" s="20"/>
      <c r="D34" s="10"/>
      <c r="E34" s="15"/>
      <c r="F34" s="15"/>
      <c r="G34" s="33"/>
      <c r="H34" s="23"/>
      <c r="I34" s="32" t="str">
        <f t="shared" si="1"/>
        <v/>
      </c>
      <c r="K34" s="54">
        <f t="shared" si="0"/>
        <v>0</v>
      </c>
      <c r="T34" s="27"/>
    </row>
    <row r="35" spans="2:20" x14ac:dyDescent="0.25">
      <c r="B35" s="15"/>
      <c r="C35" s="20"/>
      <c r="D35" s="10"/>
      <c r="E35" s="15"/>
      <c r="F35" s="15"/>
      <c r="G35" s="33"/>
      <c r="H35" s="23"/>
      <c r="I35" s="32" t="str">
        <f t="shared" si="1"/>
        <v/>
      </c>
      <c r="K35" s="54">
        <f t="shared" si="0"/>
        <v>0</v>
      </c>
      <c r="T35" s="27"/>
    </row>
    <row r="36" spans="2:20" x14ac:dyDescent="0.25">
      <c r="B36" s="15"/>
      <c r="C36" s="20"/>
      <c r="D36" s="10"/>
      <c r="E36" s="15"/>
      <c r="F36" s="15"/>
      <c r="G36" s="33"/>
      <c r="H36" s="23"/>
      <c r="I36" s="32" t="str">
        <f t="shared" si="1"/>
        <v/>
      </c>
      <c r="K36" s="54">
        <f t="shared" si="0"/>
        <v>0</v>
      </c>
      <c r="T36" s="27"/>
    </row>
    <row r="37" spans="2:20" x14ac:dyDescent="0.25">
      <c r="B37" s="15"/>
      <c r="C37" s="20"/>
      <c r="D37" s="10"/>
      <c r="E37" s="15"/>
      <c r="F37" s="15"/>
      <c r="G37" s="33"/>
      <c r="H37" s="23"/>
      <c r="I37" s="32" t="str">
        <f t="shared" si="1"/>
        <v/>
      </c>
      <c r="K37" s="54">
        <f t="shared" si="0"/>
        <v>0</v>
      </c>
      <c r="T37" s="27"/>
    </row>
    <row r="38" spans="2:20" ht="13" thickBot="1" x14ac:dyDescent="0.3">
      <c r="B38" s="16"/>
      <c r="C38" s="21"/>
      <c r="D38" s="9"/>
      <c r="E38" s="16"/>
      <c r="F38" s="18"/>
      <c r="G38" s="37"/>
      <c r="H38" s="22"/>
      <c r="I38" s="29" t="str">
        <f t="shared" si="1"/>
        <v/>
      </c>
      <c r="K38" s="54">
        <f t="shared" si="0"/>
        <v>0</v>
      </c>
      <c r="T38" s="27"/>
    </row>
    <row r="39" spans="2:20" ht="10.5" customHeight="1" x14ac:dyDescent="0.25">
      <c r="B39" s="39"/>
      <c r="C39" s="5"/>
      <c r="D39" s="5"/>
      <c r="E39" s="5"/>
      <c r="F39" s="5"/>
      <c r="G39" s="6"/>
      <c r="H39" s="6"/>
      <c r="I39" s="7"/>
    </row>
    <row r="40" spans="2:20" ht="12.75" customHeight="1" x14ac:dyDescent="0.25">
      <c r="B40" s="39" t="s">
        <v>10</v>
      </c>
      <c r="I40" s="7"/>
    </row>
    <row r="41" spans="2:20" x14ac:dyDescent="0.25">
      <c r="I41" s="7"/>
    </row>
    <row r="42" spans="2:20" x14ac:dyDescent="0.25">
      <c r="I42" s="7"/>
    </row>
    <row r="43" spans="2:20" x14ac:dyDescent="0.25">
      <c r="I43" s="7"/>
    </row>
    <row r="44" spans="2:20" x14ac:dyDescent="0.25">
      <c r="I44" s="7"/>
    </row>
    <row r="45" spans="2:20" x14ac:dyDescent="0.25">
      <c r="I45" s="7"/>
    </row>
    <row r="46" spans="2:20" x14ac:dyDescent="0.25">
      <c r="I46" s="7"/>
    </row>
    <row r="47" spans="2:20" x14ac:dyDescent="0.25">
      <c r="I47" s="7"/>
    </row>
    <row r="48" spans="2:20" x14ac:dyDescent="0.25">
      <c r="I48" s="7"/>
    </row>
    <row r="49" spans="9:9" x14ac:dyDescent="0.25">
      <c r="I49" s="7"/>
    </row>
    <row r="50" spans="9:9" x14ac:dyDescent="0.25">
      <c r="I50" s="7"/>
    </row>
    <row r="51" spans="9:9" x14ac:dyDescent="0.25">
      <c r="I51" s="7"/>
    </row>
    <row r="52" spans="9:9" x14ac:dyDescent="0.25">
      <c r="I52" s="7"/>
    </row>
    <row r="53" spans="9:9" x14ac:dyDescent="0.25">
      <c r="I53" s="7"/>
    </row>
    <row r="54" spans="9:9" x14ac:dyDescent="0.25">
      <c r="I54" s="7"/>
    </row>
    <row r="55" spans="9:9" x14ac:dyDescent="0.25">
      <c r="I55" s="7"/>
    </row>
    <row r="56" spans="9:9" x14ac:dyDescent="0.25">
      <c r="I56" s="7" t="str">
        <f>IF(H37="","",IF(H37&gt;=G37,G37,IF(H37&lt;G37,H37)))</f>
        <v/>
      </c>
    </row>
    <row r="57" spans="9:9" x14ac:dyDescent="0.25">
      <c r="I57" s="7" t="str">
        <f>IF(H38="","",IF(H38&gt;=G38,G38,IF(H38&lt;G38,H38)))</f>
        <v/>
      </c>
    </row>
    <row r="58" spans="9:9" x14ac:dyDescent="0.25">
      <c r="I58" s="7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x14ac:dyDescent="0.25">
      <c r="I63" s="2"/>
    </row>
  </sheetData>
  <sheetProtection algorithmName="SHA-512" hashValue="+NIz3NK5duHA5tujPpvdSEzbCKvqrDwiQL0oBHRIE4MnEJ8G+mTq8P2ellNdYtJOvfj/mJ/imIStR5PwECNdvw==" saltValue="96qKAKO5NvRviYKK/yS0EA==" spinCount="100000" sheet="1" autoFilter="0"/>
  <mergeCells count="10">
    <mergeCell ref="B3:I3"/>
    <mergeCell ref="B5:C5"/>
    <mergeCell ref="D5:I5"/>
    <mergeCell ref="B7:C7"/>
    <mergeCell ref="D7:I7"/>
    <mergeCell ref="B9:B10"/>
    <mergeCell ref="C9:C10"/>
    <mergeCell ref="D9:D10"/>
    <mergeCell ref="E9:E10"/>
    <mergeCell ref="F9:F10"/>
  </mergeCells>
  <dataValidations count="5">
    <dataValidation type="textLength" allowBlank="1" showInputMessage="1" showErrorMessage="1" error="ATENÇÃO:_x000a__x000a_O número de registo é composto por apenas sete números." sqref="B11:B38" xr:uid="{00000000-0002-0000-0000-000000000000}">
      <formula1>7</formula1>
      <formula2>7</formula2>
    </dataValidation>
    <dataValidation allowBlank="1" showInputMessage="1" showErrorMessage="1" prompt="ATENÇÃO:_x000a__x000a_É OBRIGATÓRIO O PREENCHIMENTO DAS CÉLULAS &quot;TITULAR DE AIM&quot; E &quot;REPRESENTANTE LEGAL&quot;." sqref="C11" xr:uid="{00000000-0002-0000-0000-000001000000}"/>
    <dataValidation operator="greaterThan" allowBlank="1" showInputMessage="1" showErrorMessage="1" error="As apresentações com PVP igual ou inferior a € 5,00 não são objecto de revisão de preços em 2014." sqref="H12:H38" xr:uid="{00000000-0002-0000-0000-000002000000}"/>
    <dataValidation type="decimal" operator="greaterThan" allowBlank="1" showInputMessage="1" showErrorMessage="1" error="As apresentações com PVP igual ou inferior a € 16,00 não são objecto de revisão de preços em 2025." prompt="As apresentações com PVP igual ou inferior a € 16,00 não são objecto de revisão de preços em 2025." sqref="G11:G38" xr:uid="{00000000-0002-0000-0000-000003000000}">
      <formula1>16</formula1>
    </dataValidation>
    <dataValidation operator="greaterThan" allowBlank="1" showInputMessage="1" showErrorMessage="1" error="As apresentações com PVP igual ou inferior a € 16,00 não são objecto de revisão de preços em 2025." sqref="H11" xr:uid="{00000000-0002-0000-0000-000004000000}"/>
  </dataValidations>
  <printOptions horizontalCentered="1" verticalCentered="1"/>
  <pageMargins left="0.19685039370078741" right="0.59055118110236227" top="0" bottom="0" header="0.35433070866141736" footer="0.15748031496062992"/>
  <pageSetup paperSize="9" scale="69" orientation="landscape" r:id="rId1"/>
  <headerFooter alignWithMargins="0">
    <oddHeader xml:space="preserve">&amp;L
&amp;G&amp;R
</oddHeader>
    <oddFooter>&amp;L&amp;9
&amp;C&amp;8INFARMED - Autoridade Nacional do Medicamento e Produtos de Saúde, I.P.
Parque de Saúde de Lisboa - Av. do Brasil, 53 * 1749-004 Lisboa * Tel.: +351 217 987 100 *  Fax: +351 217 987 316  * Website: www.infarmed.pt * E-mail: infarmed@infarmed.pt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 Ambulatório </vt:lpstr>
      <vt:lpstr>'Quadro Síntese Ambulatório '!Área_de_Impressão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Georgina Jesus</cp:lastModifiedBy>
  <cp:lastPrinted>2024-11-15T18:13:12Z</cp:lastPrinted>
  <dcterms:created xsi:type="dcterms:W3CDTF">2008-02-21T14:53:55Z</dcterms:created>
  <dcterms:modified xsi:type="dcterms:W3CDTF">2024-11-25T17:04:51Z</dcterms:modified>
</cp:coreProperties>
</file>